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/>
  <workbookProtection workbookAlgorithmName="SHA-512" workbookHashValue="zCzjJluZRy2Ml4uCoCw6Jc6d8FYuCsZbpbr+uWabgDyUfEQ8mWDAGxlcLEHoKbe/BnqD22jYV3+CmP+J7qQcTQ==" workbookSaltValue="n/L21pupae679wLUfaCzcQ==" workbookSpinCount="100000" lockStructure="1"/>
  <bookViews>
    <workbookView xWindow="3030" yWindow="2010" windowWidth="15110" windowHeight="11020"/>
  </bookViews>
  <sheets>
    <sheet name="Formular" sheetId="1" r:id="rId1"/>
    <sheet name="DropDown" sheetId="4" state="hidden" r:id="rId2"/>
    <sheet name="Texte Sprachen" sheetId="9" state="hidden" r:id="rId3"/>
  </sheets>
  <definedNames>
    <definedName name="_xlnm.Print_Area" localSheetId="0">Formular!$A$1:$AJ$389</definedName>
  </definedNames>
  <calcPr calcId="145621"/>
</workbook>
</file>

<file path=xl/calcChain.xml><?xml version="1.0" encoding="utf-8"?>
<calcChain xmlns="http://schemas.openxmlformats.org/spreadsheetml/2006/main">
  <c r="B215" i="1" l="1"/>
  <c r="Q20" i="1" l="1"/>
  <c r="X140" i="1" l="1"/>
  <c r="B58" i="1" l="1"/>
  <c r="J8" i="1"/>
  <c r="B8" i="1"/>
  <c r="U11" i="1" l="1"/>
  <c r="U12" i="1"/>
  <c r="A19" i="1" l="1"/>
  <c r="AF102" i="1"/>
  <c r="AA102" i="1"/>
  <c r="O102" i="1"/>
  <c r="C102" i="1"/>
  <c r="S101" i="1"/>
  <c r="J103" i="1"/>
  <c r="S103" i="1"/>
  <c r="W48" i="1" l="1"/>
  <c r="I48" i="1"/>
  <c r="Y170" i="1"/>
  <c r="B171" i="1"/>
  <c r="Y247" i="1"/>
  <c r="AI230" i="1"/>
  <c r="B235" i="1"/>
  <c r="B234" i="1"/>
  <c r="B233" i="1"/>
  <c r="B232" i="1"/>
  <c r="B231" i="1"/>
  <c r="A333" i="1"/>
  <c r="Q63" i="1" l="1"/>
  <c r="J116" i="1" l="1"/>
  <c r="AA100" i="1"/>
  <c r="Q97" i="1" l="1"/>
  <c r="Q17" i="1" l="1"/>
  <c r="G273" i="1" l="1"/>
  <c r="G266" i="1" l="1"/>
  <c r="A266" i="1"/>
  <c r="G275" i="1"/>
  <c r="G274" i="1"/>
  <c r="G272" i="1"/>
  <c r="G271" i="1"/>
  <c r="G270" i="1"/>
  <c r="G269" i="1"/>
  <c r="G268" i="1"/>
  <c r="G267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A255" i="1" l="1"/>
  <c r="A254" i="1"/>
  <c r="A253" i="1"/>
  <c r="A252" i="1"/>
  <c r="A251" i="1"/>
  <c r="A276" i="1" l="1"/>
  <c r="A275" i="1" l="1"/>
  <c r="A274" i="1"/>
  <c r="A273" i="1"/>
  <c r="A272" i="1"/>
  <c r="A271" i="1"/>
  <c r="A270" i="1"/>
  <c r="A269" i="1"/>
  <c r="A268" i="1"/>
  <c r="A267" i="1"/>
  <c r="A265" i="1"/>
  <c r="A264" i="1"/>
  <c r="A263" i="1"/>
  <c r="A262" i="1"/>
  <c r="A261" i="1"/>
  <c r="A260" i="1"/>
  <c r="A259" i="1"/>
  <c r="A258" i="1"/>
  <c r="A257" i="1"/>
  <c r="A256" i="1"/>
  <c r="A250" i="1"/>
  <c r="A112" i="1" l="1"/>
  <c r="A249" i="1" l="1"/>
  <c r="A248" i="1"/>
  <c r="B247" i="1"/>
  <c r="C246" i="1"/>
  <c r="C245" i="1"/>
  <c r="B244" i="1"/>
  <c r="A243" i="1"/>
  <c r="A242" i="1"/>
  <c r="B241" i="1"/>
  <c r="B240" i="1"/>
  <c r="B239" i="1"/>
  <c r="B238" i="1"/>
  <c r="B237" i="1"/>
  <c r="A236" i="1"/>
  <c r="A229" i="1"/>
  <c r="A228" i="1"/>
  <c r="B227" i="1"/>
  <c r="B226" i="1"/>
  <c r="B225" i="1"/>
  <c r="A224" i="1"/>
  <c r="C223" i="1"/>
  <c r="C221" i="1"/>
  <c r="C222" i="1"/>
  <c r="C220" i="1"/>
  <c r="C219" i="1"/>
  <c r="AI218" i="1"/>
  <c r="B218" i="1"/>
  <c r="F206" i="1"/>
  <c r="F200" i="1"/>
  <c r="F205" i="1"/>
  <c r="F199" i="1"/>
  <c r="F204" i="1"/>
  <c r="F198" i="1"/>
  <c r="F197" i="1"/>
  <c r="A217" i="1"/>
  <c r="A216" i="1"/>
  <c r="B214" i="1"/>
  <c r="B213" i="1"/>
  <c r="B212" i="1"/>
  <c r="G211" i="1"/>
  <c r="A210" i="1"/>
  <c r="F209" i="1"/>
  <c r="I208" i="1"/>
  <c r="C207" i="1"/>
  <c r="F203" i="1"/>
  <c r="I202" i="1"/>
  <c r="B201" i="1"/>
  <c r="I196" i="1"/>
  <c r="B195" i="1"/>
  <c r="F194" i="1"/>
  <c r="F193" i="1"/>
  <c r="C205" i="1"/>
  <c r="C199" i="1"/>
  <c r="C193" i="1"/>
  <c r="F192" i="1"/>
  <c r="F191" i="1"/>
  <c r="I190" i="1"/>
  <c r="AI201" i="1"/>
  <c r="AI195" i="1"/>
  <c r="AI189" i="1"/>
  <c r="B189" i="1"/>
  <c r="A188" i="1"/>
  <c r="A187" i="1"/>
  <c r="B186" i="1"/>
  <c r="A185" i="1"/>
  <c r="A184" i="1"/>
  <c r="V183" i="1"/>
  <c r="M183" i="1"/>
  <c r="B183" i="1"/>
  <c r="W182" i="1"/>
  <c r="M182" i="1"/>
  <c r="B182" i="1"/>
  <c r="W181" i="1"/>
  <c r="M181" i="1"/>
  <c r="B181" i="1"/>
  <c r="W180" i="1"/>
  <c r="M180" i="1"/>
  <c r="B180" i="1"/>
  <c r="A179" i="1"/>
  <c r="A178" i="1"/>
  <c r="AC177" i="1"/>
  <c r="W177" i="1"/>
  <c r="M177" i="1"/>
  <c r="B177" i="1"/>
  <c r="M176" i="1"/>
  <c r="B176" i="1"/>
  <c r="M175" i="1"/>
  <c r="B175" i="1"/>
  <c r="M174" i="1"/>
  <c r="B174" i="1"/>
  <c r="A173" i="1"/>
  <c r="A172" i="1"/>
  <c r="M170" i="1"/>
  <c r="B170" i="1"/>
  <c r="A169" i="1"/>
  <c r="A168" i="1"/>
  <c r="AH167" i="1"/>
  <c r="AD167" i="1"/>
  <c r="U167" i="1"/>
  <c r="M167" i="1"/>
  <c r="B167" i="1"/>
  <c r="A166" i="1"/>
  <c r="A165" i="1"/>
  <c r="B164" i="1"/>
  <c r="AD163" i="1"/>
  <c r="Y163" i="1"/>
  <c r="M163" i="1"/>
  <c r="B163" i="1"/>
  <c r="AH162" i="1"/>
  <c r="AD162" i="1"/>
  <c r="Y162" i="1"/>
  <c r="U162" i="1"/>
  <c r="M162" i="1"/>
  <c r="B162" i="1"/>
  <c r="B161" i="1"/>
  <c r="A160" i="1"/>
  <c r="A159" i="1"/>
  <c r="B158" i="1"/>
  <c r="B157" i="1"/>
  <c r="X156" i="1"/>
  <c r="B156" i="1"/>
  <c r="A155" i="1"/>
  <c r="A154" i="1"/>
  <c r="AB153" i="1"/>
  <c r="T153" i="1"/>
  <c r="I153" i="1"/>
  <c r="B153" i="1"/>
  <c r="T152" i="1"/>
  <c r="B152" i="1"/>
  <c r="A151" i="1"/>
  <c r="A150" i="1"/>
  <c r="A149" i="1"/>
  <c r="AC148" i="1"/>
  <c r="S148" i="1"/>
  <c r="I148" i="1"/>
  <c r="A148" i="1"/>
  <c r="AC147" i="1"/>
  <c r="S147" i="1"/>
  <c r="I147" i="1"/>
  <c r="A147" i="1"/>
  <c r="I146" i="1"/>
  <c r="A146" i="1"/>
  <c r="AC145" i="1"/>
  <c r="S145" i="1"/>
  <c r="I145" i="1"/>
  <c r="A145" i="1"/>
  <c r="S144" i="1"/>
  <c r="I144" i="1"/>
  <c r="A144" i="1"/>
  <c r="I143" i="1"/>
  <c r="A143" i="1"/>
  <c r="S142" i="1"/>
  <c r="I142" i="1"/>
  <c r="A142" i="1"/>
  <c r="S141" i="1"/>
  <c r="I141" i="1"/>
  <c r="A141" i="1"/>
  <c r="I140" i="1"/>
  <c r="A140" i="1"/>
  <c r="A139" i="1"/>
  <c r="A138" i="1"/>
  <c r="R137" i="1"/>
  <c r="R136" i="1"/>
  <c r="B137" i="1"/>
  <c r="B136" i="1"/>
  <c r="AC135" i="1"/>
  <c r="O135" i="1"/>
  <c r="B135" i="1"/>
  <c r="A134" i="1"/>
  <c r="A133" i="1"/>
  <c r="X132" i="1"/>
  <c r="S132" i="1"/>
  <c r="I132" i="1"/>
  <c r="A132" i="1"/>
  <c r="W131" i="1"/>
  <c r="I131" i="1"/>
  <c r="X130" i="1"/>
  <c r="I130" i="1"/>
  <c r="A130" i="1"/>
  <c r="S129" i="1"/>
  <c r="I129" i="1"/>
  <c r="A129" i="1"/>
  <c r="X128" i="1"/>
  <c r="X127" i="1"/>
  <c r="S128" i="1"/>
  <c r="S127" i="1"/>
  <c r="I128" i="1"/>
  <c r="I127" i="1"/>
  <c r="A128" i="1"/>
  <c r="A127" i="1"/>
  <c r="X126" i="1"/>
  <c r="I126" i="1"/>
  <c r="B126" i="1"/>
  <c r="AE125" i="1"/>
  <c r="X125" i="1"/>
  <c r="O125" i="1"/>
  <c r="I125" i="1"/>
  <c r="B125" i="1"/>
  <c r="X124" i="1"/>
  <c r="B124" i="1"/>
  <c r="A123" i="1"/>
  <c r="A122" i="1"/>
  <c r="V121" i="1"/>
  <c r="Q121" i="1"/>
  <c r="J121" i="1"/>
  <c r="A121" i="1"/>
  <c r="A120" i="1"/>
  <c r="A119" i="1" l="1"/>
  <c r="AC118" i="1"/>
  <c r="J118" i="1"/>
  <c r="J117" i="1"/>
  <c r="AA115" i="1"/>
  <c r="S115" i="1"/>
  <c r="J115" i="1"/>
  <c r="J114" i="1"/>
  <c r="AA113" i="1"/>
  <c r="J113" i="1"/>
  <c r="A113" i="1"/>
  <c r="AH111" i="1"/>
  <c r="AD111" i="1"/>
  <c r="S111" i="1"/>
  <c r="B111" i="1"/>
  <c r="S110" i="1"/>
  <c r="J110" i="1"/>
  <c r="B110" i="1"/>
  <c r="AA109" i="1"/>
  <c r="S109" i="1"/>
  <c r="J109" i="1"/>
  <c r="B109" i="1"/>
  <c r="S108" i="1"/>
  <c r="J108" i="1"/>
  <c r="B108" i="1"/>
  <c r="S107" i="1"/>
  <c r="J107" i="1"/>
  <c r="B107" i="1"/>
  <c r="A106" i="1"/>
  <c r="AA105" i="1"/>
  <c r="S105" i="1"/>
  <c r="J105" i="1"/>
  <c r="A105" i="1"/>
  <c r="B104" i="1"/>
  <c r="J101" i="1"/>
  <c r="B101" i="1"/>
  <c r="S100" i="1"/>
  <c r="J100" i="1"/>
  <c r="B100" i="1"/>
  <c r="AF99" i="1"/>
  <c r="AA99" i="1"/>
  <c r="S99" i="1"/>
  <c r="J99" i="1"/>
  <c r="B99" i="1"/>
  <c r="A98" i="1"/>
  <c r="B97" i="1"/>
  <c r="A96" i="1"/>
  <c r="A95" i="1"/>
  <c r="A94" i="1"/>
  <c r="AE93" i="1"/>
  <c r="H93" i="1"/>
  <c r="A93" i="1"/>
  <c r="W92" i="1"/>
  <c r="H92" i="1"/>
  <c r="W91" i="1"/>
  <c r="Q91" i="1"/>
  <c r="H91" i="1"/>
  <c r="A91" i="1"/>
  <c r="W90" i="1"/>
  <c r="H90" i="1"/>
  <c r="B90" i="1"/>
  <c r="V89" i="1"/>
  <c r="A89" i="1"/>
  <c r="A88" i="1"/>
  <c r="A87" i="1"/>
  <c r="AG86" i="1"/>
  <c r="Y86" i="1"/>
  <c r="P86" i="1"/>
  <c r="I86" i="1"/>
  <c r="Y85" i="1"/>
  <c r="U85" i="1"/>
  <c r="P85" i="1"/>
  <c r="I85" i="1"/>
  <c r="AD84" i="1"/>
  <c r="Y84" i="1"/>
  <c r="I84" i="1"/>
  <c r="Y83" i="1"/>
  <c r="P83" i="1"/>
  <c r="I83" i="1"/>
  <c r="A83" i="1"/>
  <c r="Y82" i="1"/>
  <c r="P82" i="1"/>
  <c r="J82" i="1"/>
  <c r="Y81" i="1"/>
  <c r="P81" i="1"/>
  <c r="J81" i="1"/>
  <c r="A81" i="1"/>
  <c r="AA80" i="1"/>
  <c r="R80" i="1"/>
  <c r="N80" i="1"/>
  <c r="J80" i="1"/>
  <c r="A80" i="1"/>
  <c r="S79" i="1"/>
  <c r="J79" i="1"/>
  <c r="A79" i="1"/>
  <c r="Q78" i="1"/>
  <c r="AA77" i="1"/>
  <c r="Q77" i="1"/>
  <c r="J77" i="1"/>
  <c r="Q76" i="1"/>
  <c r="J76" i="1"/>
  <c r="Q75" i="1"/>
  <c r="J75" i="1"/>
  <c r="A75" i="1"/>
  <c r="AA74" i="1"/>
  <c r="S74" i="1"/>
  <c r="J74" i="1"/>
  <c r="A74" i="1"/>
  <c r="U73" i="1"/>
  <c r="J73" i="1"/>
  <c r="AA72" i="1"/>
  <c r="U72" i="1"/>
  <c r="O72" i="1"/>
  <c r="J72" i="1"/>
  <c r="U71" i="1"/>
  <c r="O71" i="1"/>
  <c r="J71" i="1"/>
  <c r="A71" i="1"/>
  <c r="AA70" i="1"/>
  <c r="U70" i="1"/>
  <c r="J70" i="1"/>
  <c r="U69" i="1"/>
  <c r="J69" i="1"/>
  <c r="A69" i="1"/>
  <c r="AD68" i="1"/>
  <c r="U68" i="1"/>
  <c r="O68" i="1"/>
  <c r="J68" i="1"/>
  <c r="A68" i="1" l="1"/>
  <c r="A67" i="1" l="1"/>
  <c r="A66" i="1"/>
  <c r="T65" i="1"/>
  <c r="D6" i="4"/>
  <c r="D5" i="4"/>
  <c r="D4" i="4"/>
  <c r="D3" i="4"/>
  <c r="B65" i="1"/>
  <c r="Y64" i="1"/>
  <c r="M64" i="1"/>
  <c r="A64" i="1"/>
  <c r="Y63" i="1"/>
  <c r="M63" i="1"/>
  <c r="I63" i="1"/>
  <c r="A63" i="1"/>
  <c r="A62" i="1"/>
  <c r="A55" i="1"/>
  <c r="I54" i="1"/>
  <c r="W53" i="1"/>
  <c r="I53" i="1"/>
  <c r="A53" i="1"/>
  <c r="A52" i="1"/>
  <c r="A51" i="1"/>
  <c r="P50" i="1"/>
  <c r="A50" i="1"/>
  <c r="AC49" i="1"/>
  <c r="W49" i="1"/>
  <c r="P49" i="1"/>
  <c r="I49" i="1"/>
  <c r="A49" i="1"/>
  <c r="W47" i="1"/>
  <c r="I47" i="1"/>
  <c r="A47" i="1"/>
  <c r="A46" i="1"/>
  <c r="A45" i="1"/>
  <c r="X44" i="1"/>
  <c r="P44" i="1"/>
  <c r="G44" i="1"/>
  <c r="X43" i="1"/>
  <c r="A43" i="1"/>
  <c r="G39" i="1"/>
  <c r="G35" i="1"/>
  <c r="X42" i="1"/>
  <c r="X38" i="1"/>
  <c r="X34" i="1"/>
  <c r="X41" i="1"/>
  <c r="X37" i="1"/>
  <c r="X33" i="1"/>
  <c r="G42" i="1"/>
  <c r="G38" i="1"/>
  <c r="G34" i="1"/>
  <c r="G41" i="1"/>
  <c r="G37" i="1"/>
  <c r="G33" i="1"/>
  <c r="X40" i="1"/>
  <c r="X36" i="1"/>
  <c r="X32" i="1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G40" i="1"/>
  <c r="G36" i="1"/>
  <c r="G32" i="1"/>
  <c r="A39" i="1" l="1"/>
  <c r="A35" i="1"/>
  <c r="A32" i="1"/>
  <c r="O31" i="1"/>
  <c r="G31" i="1"/>
  <c r="A31" i="1"/>
  <c r="O30" i="1"/>
  <c r="G30" i="1"/>
  <c r="A30" i="1"/>
  <c r="A27" i="1"/>
  <c r="A29" i="1" l="1"/>
  <c r="A28" i="1"/>
  <c r="X26" i="1"/>
  <c r="M26" i="1"/>
  <c r="A26" i="1"/>
  <c r="A25" i="1"/>
  <c r="A24" i="1"/>
  <c r="A23" i="1"/>
  <c r="U21" i="1"/>
  <c r="M21" i="1"/>
  <c r="A21" i="1"/>
  <c r="I20" i="1"/>
  <c r="A20" i="1"/>
  <c r="AE18" i="1"/>
  <c r="U18" i="1"/>
  <c r="Q18" i="1"/>
  <c r="M18" i="1"/>
  <c r="I18" i="1"/>
  <c r="A18" i="1"/>
  <c r="I17" i="1"/>
  <c r="Y16" i="1"/>
  <c r="U16" i="1"/>
  <c r="Q16" i="1"/>
  <c r="N16" i="1"/>
  <c r="A16" i="1"/>
  <c r="I16" i="1"/>
  <c r="A15" i="1"/>
  <c r="A61" i="1"/>
  <c r="Y60" i="1"/>
  <c r="I60" i="1"/>
  <c r="I59" i="1"/>
  <c r="A59" i="1"/>
  <c r="X57" i="1"/>
  <c r="U57" i="1"/>
  <c r="P57" i="1"/>
  <c r="I57" i="1"/>
  <c r="B57" i="1"/>
  <c r="B7" i="4" l="1"/>
  <c r="B6" i="4"/>
  <c r="B5" i="4"/>
  <c r="B4" i="4"/>
  <c r="B3" i="4"/>
  <c r="A6" i="4"/>
  <c r="A5" i="4"/>
  <c r="A4" i="4"/>
  <c r="A3" i="4"/>
  <c r="A56" i="1" l="1"/>
  <c r="A14" i="1"/>
  <c r="U13" i="1"/>
  <c r="B13" i="1"/>
  <c r="B11" i="1"/>
  <c r="B12" i="1"/>
  <c r="J10" i="1"/>
  <c r="B10" i="1"/>
  <c r="X9" i="1"/>
  <c r="Q9" i="1"/>
  <c r="B9" i="1"/>
  <c r="A7" i="1"/>
  <c r="S6" i="1"/>
  <c r="B6" i="1"/>
  <c r="R5" i="1"/>
  <c r="A5" i="1"/>
  <c r="R4" i="1"/>
  <c r="A4" i="1"/>
  <c r="R3" i="1"/>
  <c r="A3" i="1"/>
  <c r="R2" i="1"/>
  <c r="A2" i="1"/>
  <c r="A1" i="1" l="1"/>
</calcChain>
</file>

<file path=xl/comments1.xml><?xml version="1.0" encoding="utf-8"?>
<comments xmlns="http://schemas.openxmlformats.org/spreadsheetml/2006/main">
  <authors>
    <author>Weihrauch Markus</author>
  </authors>
  <commentList>
    <comment ref="N16" authorId="0">
      <text>
        <r>
          <rPr>
            <sz val="9"/>
            <color indexed="81"/>
            <rFont val="Tahoma"/>
            <family val="2"/>
          </rPr>
          <t>UCM</t>
        </r>
      </text>
    </comment>
    <comment ref="U16" authorId="0">
      <text>
        <r>
          <rPr>
            <sz val="9"/>
            <color indexed="81"/>
            <rFont val="Tahoma"/>
            <family val="2"/>
          </rPr>
          <t>Zugänglichkeit für Personen mit Behinderung</t>
        </r>
      </text>
    </comment>
    <comment ref="Y16" authorId="0">
      <text>
        <r>
          <rPr>
            <sz val="9"/>
            <color indexed="81"/>
            <rFont val="Tahoma"/>
            <family val="2"/>
          </rPr>
          <t>Feuerwehraufzüge</t>
        </r>
      </text>
    </comment>
    <comment ref="I17" authorId="0">
      <text>
        <r>
          <rPr>
            <sz val="9"/>
            <color indexed="81"/>
            <rFont val="Tahoma"/>
            <family val="2"/>
          </rPr>
          <t>EN81-20 ist nur mit LiSA20 möglich
------------------------------------------------
EN81-20 only with LiSA20</t>
        </r>
      </text>
    </comment>
    <comment ref="Q17" authorId="0">
      <text>
        <r>
          <rPr>
            <sz val="9"/>
            <color indexed="81"/>
            <rFont val="Tahoma"/>
            <family val="2"/>
          </rPr>
          <t>EN81-20 ist nur mit LiSA20 möglich
------------------------------------------------
EN81-20 only with LiSA20</t>
        </r>
      </text>
    </comment>
    <comment ref="U69" authorId="0">
      <text>
        <r>
          <rPr>
            <sz val="9"/>
            <color indexed="81"/>
            <rFont val="Tahoma"/>
            <family val="2"/>
          </rPr>
          <t>Wenn mechanisch nur beide Bremsen zusammen gelüftet werden können (Personenbefreiung), werden Taster vorgesehen um die Bremsen einzeln Lüften zu können (ZÜS-Test).</t>
        </r>
      </text>
    </comment>
    <comment ref="J70" authorId="0">
      <text>
        <r>
          <rPr>
            <sz val="9"/>
            <color indexed="81"/>
            <rFont val="Tahoma"/>
            <family val="2"/>
          </rPr>
          <t>wenn mechanisch keine Bremslüftung möglich ist, werden Bremslüfttaster vorgesehen welche über eine USV Notversorgt sind, um eine Personenbefreiung bei Stromausfall Sicherzustellen.</t>
        </r>
      </text>
    </comment>
    <comment ref="J75" authorId="0">
      <text/>
    </comment>
    <comment ref="J76" authorId="0">
      <text/>
    </comment>
    <comment ref="Q76" authorId="0">
      <text/>
    </comment>
    <comment ref="J77" authorId="0">
      <text/>
    </comment>
    <comment ref="AA77" authorId="0">
      <text/>
    </comment>
    <comment ref="P81" authorId="0">
      <text>
        <r>
          <rPr>
            <sz val="9"/>
            <color indexed="81"/>
            <rFont val="Tahoma"/>
            <family val="2"/>
          </rPr>
          <t>Bauseitige Steuereinheit von Thyssen</t>
        </r>
      </text>
    </comment>
    <comment ref="Y81" authorId="0">
      <text>
        <r>
          <rPr>
            <sz val="9"/>
            <color indexed="81"/>
            <rFont val="Tahoma"/>
            <family val="2"/>
          </rPr>
          <t>Nachbildung der NBS Ansteuerung durch LiSA    incl. Schnellschaltgleichrichter</t>
        </r>
      </text>
    </comment>
    <comment ref="B126" authorId="0">
      <text>
        <r>
          <rPr>
            <sz val="9"/>
            <color indexed="81"/>
            <rFont val="Tahoma"/>
            <family val="2"/>
          </rPr>
          <t>Standard für Seilaufzüge</t>
        </r>
      </text>
    </comment>
    <comment ref="I126" authorId="0">
      <text>
        <r>
          <rPr>
            <sz val="9"/>
            <color indexed="81"/>
            <rFont val="Tahoma"/>
            <family val="2"/>
          </rPr>
          <t>Standard für Hydraulikaufzüge</t>
        </r>
      </text>
    </comment>
    <comment ref="B135" authorId="0">
      <text/>
    </comment>
    <comment ref="A140" authorId="0">
      <text>
        <r>
          <rPr>
            <sz val="9"/>
            <color indexed="81"/>
            <rFont val="Tahoma"/>
            <family val="2"/>
          </rPr>
          <t>bei FU oder Sanftanlauf erforderlich</t>
        </r>
      </text>
    </comment>
    <comment ref="X140" authorId="0">
      <text>
        <r>
          <rPr>
            <sz val="9"/>
            <color indexed="81"/>
            <rFont val="Segoe UI"/>
            <family val="2"/>
          </rPr>
          <t>nur bei Wandschränken
800x800x300 oder 
800x1000x350 möglich</t>
        </r>
      </text>
    </comment>
    <comment ref="I144" authorId="0">
      <text/>
    </comment>
    <comment ref="S144" authorId="0">
      <text/>
    </comment>
    <comment ref="I145" authorId="0">
      <text/>
    </comment>
    <comment ref="S145" authorId="0">
      <text/>
    </comment>
    <comment ref="AC145" authorId="0">
      <text/>
    </comment>
    <comment ref="I146" authorId="0">
      <text/>
    </comment>
    <comment ref="A277" authorId="0">
      <text>
        <r>
          <rPr>
            <sz val="9"/>
            <color indexed="81"/>
            <rFont val="Tahoma"/>
            <family val="2"/>
          </rPr>
          <t xml:space="preserve">Doppelklicken zum Bearbeiten
Alt + Enter = Zeilenwechsel
</t>
        </r>
        <r>
          <rPr>
            <b/>
            <sz val="9"/>
            <color indexed="81"/>
            <rFont val="Tahoma"/>
            <family val="2"/>
          </rPr>
          <t xml:space="preserve">--------------------------------------------
</t>
        </r>
        <r>
          <rPr>
            <sz val="9"/>
            <color indexed="81"/>
            <rFont val="Tahoma"/>
            <family val="2"/>
          </rPr>
          <t>double-click to edit
alt + enter = line feed</t>
        </r>
      </text>
    </comment>
    <comment ref="A334" authorId="0">
      <text>
        <r>
          <rPr>
            <sz val="9"/>
            <color indexed="81"/>
            <rFont val="Tahoma"/>
            <family val="2"/>
          </rPr>
          <t xml:space="preserve">Doppelklicken zum Bearbeiten
Alt + Enter = Zeilenwechsel
</t>
        </r>
        <r>
          <rPr>
            <b/>
            <sz val="9"/>
            <color indexed="81"/>
            <rFont val="Tahoma"/>
            <family val="2"/>
          </rPr>
          <t xml:space="preserve">--------------------------------------------
</t>
        </r>
        <r>
          <rPr>
            <sz val="9"/>
            <color indexed="81"/>
            <rFont val="Tahoma"/>
            <family val="2"/>
          </rPr>
          <t>double-click to edit
alt + enter = line feed</t>
        </r>
      </text>
    </comment>
  </commentList>
</comments>
</file>

<file path=xl/comments2.xml><?xml version="1.0" encoding="utf-8"?>
<comments xmlns="http://schemas.openxmlformats.org/spreadsheetml/2006/main">
  <authors>
    <author>Weihrauch Markus</author>
  </authors>
  <commentList>
    <comment ref="B346" authorId="0">
      <text>
        <r>
          <rPr>
            <sz val="9"/>
            <color indexed="81"/>
            <rFont val="Tahoma"/>
            <family val="2"/>
          </rPr>
          <t>bei FU oder Sanftanlauf erforderlich</t>
        </r>
      </text>
    </comment>
    <comment ref="E346" authorId="0">
      <text>
        <r>
          <rPr>
            <sz val="9"/>
            <color indexed="81"/>
            <rFont val="Tahoma"/>
            <family val="2"/>
          </rPr>
          <t>bei FU oder Sanftanlauf erforderlich</t>
        </r>
      </text>
    </comment>
  </commentList>
</comments>
</file>

<file path=xl/sharedStrings.xml><?xml version="1.0" encoding="utf-8"?>
<sst xmlns="http://schemas.openxmlformats.org/spreadsheetml/2006/main" count="2226" uniqueCount="1741">
  <si>
    <t>Nennstrom (A):</t>
  </si>
  <si>
    <t>Typ:</t>
  </si>
  <si>
    <t>synchron</t>
  </si>
  <si>
    <t>asynchron</t>
  </si>
  <si>
    <t>2-Geschwindigkeiten</t>
  </si>
  <si>
    <t>1-Geschwindigkeit</t>
  </si>
  <si>
    <t>Bremse:</t>
  </si>
  <si>
    <t>207VDC</t>
  </si>
  <si>
    <t>230VAC</t>
  </si>
  <si>
    <t>BSV-Gerät</t>
  </si>
  <si>
    <t>sonstige:</t>
  </si>
  <si>
    <t>Bremslüftüberwachung</t>
  </si>
  <si>
    <t>Bremsverschleißkontrolle</t>
  </si>
  <si>
    <t>nur vorbereiten</t>
  </si>
  <si>
    <t>von Lisa</t>
  </si>
  <si>
    <t>beigestellt</t>
  </si>
  <si>
    <t>Tacho:</t>
  </si>
  <si>
    <t>Tacho mitliefern</t>
  </si>
  <si>
    <t>ohne (möglichst vermeiden)</t>
  </si>
  <si>
    <t>Paguflex</t>
  </si>
  <si>
    <t>Zahnriemen</t>
  </si>
  <si>
    <t>Wellengewinde (M):</t>
  </si>
  <si>
    <t>Motorschutz:</t>
  </si>
  <si>
    <t>Kaltleiter</t>
  </si>
  <si>
    <t>Motorschutzschalter</t>
  </si>
  <si>
    <t>Motorlüfter:</t>
  </si>
  <si>
    <t>230V</t>
  </si>
  <si>
    <t>400V</t>
  </si>
  <si>
    <t>durch Thermokontakt</t>
  </si>
  <si>
    <t>durch Steuerung mit Nachlauf</t>
  </si>
  <si>
    <t>Thyssen NBS</t>
  </si>
  <si>
    <t>Steuereinheit bauseits</t>
  </si>
  <si>
    <t>Steuereinheit im Schrank integrieren</t>
  </si>
  <si>
    <t>Wittur EOS</t>
  </si>
  <si>
    <t>Bode Seilbremse</t>
  </si>
  <si>
    <t>Hersteller:</t>
  </si>
  <si>
    <t>Sicherheitsbremse:</t>
  </si>
  <si>
    <t>Fu von LiSA</t>
  </si>
  <si>
    <t>Fu beigestellt, wird zu LiSA geliefert</t>
  </si>
  <si>
    <t>Fu beigestellt, wird nicht zu LiSA geliefert</t>
  </si>
  <si>
    <t>Montage:</t>
  </si>
  <si>
    <t>Netzdrossel/-filter im Schrank einbauen</t>
  </si>
  <si>
    <t>Motordrossel im Schrank einbauen</t>
  </si>
  <si>
    <t>Fu im Schaltschrank</t>
  </si>
  <si>
    <t>Fu extern</t>
  </si>
  <si>
    <t>Ansteuerung:</t>
  </si>
  <si>
    <t>parallel</t>
  </si>
  <si>
    <t>Steuerleitungen liefern (m):</t>
  </si>
  <si>
    <t>von LiSA</t>
  </si>
  <si>
    <t>Ungeregelte Systeme:</t>
  </si>
  <si>
    <t>Geregelte Systeme:</t>
  </si>
  <si>
    <t>Ventilspannung:</t>
  </si>
  <si>
    <t>ALGI:</t>
  </si>
  <si>
    <t>AZRS</t>
  </si>
  <si>
    <t>Oildinamic/GMV:</t>
  </si>
  <si>
    <t>NGV</t>
  </si>
  <si>
    <t>ER3100</t>
  </si>
  <si>
    <t>Bucher:</t>
  </si>
  <si>
    <t>iValve</t>
  </si>
  <si>
    <t>nur Anschluss vorbereiten</t>
  </si>
  <si>
    <t>Druckschalter:</t>
  </si>
  <si>
    <t>PZ 9922 (npn)</t>
  </si>
  <si>
    <t>PZ 9912 (pnp)</t>
  </si>
  <si>
    <t>K4TA bei 3010</t>
  </si>
  <si>
    <t>potentialfrei</t>
  </si>
  <si>
    <t>DZE</t>
  </si>
  <si>
    <t>DZE2</t>
  </si>
  <si>
    <t>DZ/DP potentialfrei</t>
  </si>
  <si>
    <t>Leistritz/Blain:</t>
  </si>
  <si>
    <t>UD7 (pnp)</t>
  </si>
  <si>
    <t>DS117 (potentialfrei)</t>
  </si>
  <si>
    <t>npn</t>
  </si>
  <si>
    <t>pnp</t>
  </si>
  <si>
    <t>Spannung:</t>
  </si>
  <si>
    <t>Sonstiger Typ:</t>
  </si>
  <si>
    <t>Ölheizung (230V)</t>
  </si>
  <si>
    <t>Zusätze:</t>
  </si>
  <si>
    <t>Nachstellmotor</t>
  </si>
  <si>
    <t>Leistung:</t>
  </si>
  <si>
    <t>Taster Minimaldrucküberbrückung</t>
  </si>
  <si>
    <t>AZFR</t>
  </si>
  <si>
    <t>Senksperrventil:</t>
  </si>
  <si>
    <t>DSV-A3 (Bucher)</t>
  </si>
  <si>
    <t>L10 (Blain)</t>
  </si>
  <si>
    <t>Sonst.Typ:</t>
  </si>
  <si>
    <t>potentialfreier Kontakt</t>
  </si>
  <si>
    <t>npn (bevorzugen)</t>
  </si>
  <si>
    <t>Ölkühler (3*400V) Typ:</t>
  </si>
  <si>
    <t>Ergänzung zu 5.1:</t>
  </si>
  <si>
    <t>im Inspektionskasten (Standard)</t>
  </si>
  <si>
    <t>Licht Abschaltung nach Fahrtende</t>
  </si>
  <si>
    <t>Fahrkorblüfter mit Nachlaufzeit</t>
  </si>
  <si>
    <t>sekunden</t>
  </si>
  <si>
    <t>Ergänzung zu 5.2:</t>
  </si>
  <si>
    <t>Ergänzung zu 5.3:</t>
  </si>
  <si>
    <t>seitlich rechts</t>
  </si>
  <si>
    <t>seitlich links (Sonder)</t>
  </si>
  <si>
    <t>in Türe einbauen</t>
  </si>
  <si>
    <t>im Schrank (MRL)</t>
  </si>
  <si>
    <t>Hauptsicherungen (über 63A NH-Sicherungen)</t>
  </si>
  <si>
    <t>Hauptschalter</t>
  </si>
  <si>
    <t>im Schrank</t>
  </si>
  <si>
    <t>in Türe</t>
  </si>
  <si>
    <t>Montagefahrbirne vorbereiten</t>
  </si>
  <si>
    <t>Schwingisolierung:</t>
  </si>
  <si>
    <t>Schützschienen</t>
  </si>
  <si>
    <t>Fahrtenzähler:</t>
  </si>
  <si>
    <t>Stundenzähler:</t>
  </si>
  <si>
    <t>Beleuchtung:</t>
  </si>
  <si>
    <t>durch Schalter</t>
  </si>
  <si>
    <t>automatisch bei Türöffnung</t>
  </si>
  <si>
    <t>kompletter Schaltschrank/Grundplatte</t>
  </si>
  <si>
    <t>Wandschrank:</t>
  </si>
  <si>
    <t>1700x306x130</t>
  </si>
  <si>
    <t>1900x306x130</t>
  </si>
  <si>
    <t>1400x360x125</t>
  </si>
  <si>
    <t>MRL Schrank:</t>
  </si>
  <si>
    <t>Sockel:</t>
  </si>
  <si>
    <t>Größe:</t>
  </si>
  <si>
    <t>Sonder:</t>
  </si>
  <si>
    <t>Farbe RAL:</t>
  </si>
  <si>
    <t>Material:</t>
  </si>
  <si>
    <t>100mm</t>
  </si>
  <si>
    <t>200mm</t>
  </si>
  <si>
    <t>Höhe:</t>
  </si>
  <si>
    <t>Türanschlag:</t>
  </si>
  <si>
    <t>links (Standard: rechts)</t>
  </si>
  <si>
    <t>800x800x300 (2-flüglig)</t>
  </si>
  <si>
    <t>Ergänzung zu 5.4:</t>
  </si>
  <si>
    <t>Sicherheitsschaltung:</t>
  </si>
  <si>
    <t>Einfahren mit offenen Türen</t>
  </si>
  <si>
    <t>Nachregulieren</t>
  </si>
  <si>
    <t>Rückholung</t>
  </si>
  <si>
    <t>Bündiganzeige (bei MRL im AW-Display)</t>
  </si>
  <si>
    <t>Steuerung / Licht Abschalten</t>
  </si>
  <si>
    <t>Fernauslösung (V):</t>
  </si>
  <si>
    <t>Rückstellung (V):</t>
  </si>
  <si>
    <t>Absinkverhinderung (V):</t>
  </si>
  <si>
    <t>Meldungen:</t>
  </si>
  <si>
    <t>Sammelstörung</t>
  </si>
  <si>
    <t>Betrieb</t>
  </si>
  <si>
    <t>Notruf</t>
  </si>
  <si>
    <t>Lastmessung:</t>
  </si>
  <si>
    <t>Überlast</t>
  </si>
  <si>
    <t>Volllast</t>
  </si>
  <si>
    <t>Nulllast</t>
  </si>
  <si>
    <t>Funktionen:</t>
  </si>
  <si>
    <t>Ausgang:</t>
  </si>
  <si>
    <t>Anschluss:</t>
  </si>
  <si>
    <t>auf der Kabine</t>
  </si>
  <si>
    <t>im Schaltschrank</t>
  </si>
  <si>
    <t>24VDC</t>
  </si>
  <si>
    <t>Bremslüftung:</t>
  </si>
  <si>
    <t>mechanisch</t>
  </si>
  <si>
    <t>elektrisch über USV</t>
  </si>
  <si>
    <t>USV von LiSA</t>
  </si>
  <si>
    <t>USV beigestellt</t>
  </si>
  <si>
    <t>mit Folgeschaltung (Evakuierungskette)</t>
  </si>
  <si>
    <t>Evakuierungsetage:</t>
  </si>
  <si>
    <t>USV (230V)</t>
  </si>
  <si>
    <t>in Evakuierungsetage</t>
  </si>
  <si>
    <t>in nächste Etage</t>
  </si>
  <si>
    <t>in leichtere Lastrichtung</t>
  </si>
  <si>
    <t>Notstrom 400V (Diesel, etc.) in Evakuierungsetage</t>
  </si>
  <si>
    <t>Brandfalletage:</t>
  </si>
  <si>
    <t>Dynamischer Brandfall</t>
  </si>
  <si>
    <t>einfache Brandfallmeldung</t>
  </si>
  <si>
    <t>Meldekontakte als schließer (Standard: öffner)</t>
  </si>
  <si>
    <t>LiSA-GSM-Notruf (MS-Digifon)</t>
  </si>
  <si>
    <t>Siedle</t>
  </si>
  <si>
    <t>NRT</t>
  </si>
  <si>
    <t>Base</t>
  </si>
  <si>
    <t>Servitel</t>
  </si>
  <si>
    <t>Otis-Rem</t>
  </si>
  <si>
    <t>Alarm-Missbrauchsverhinderung (Notrufunterdrückung)</t>
  </si>
  <si>
    <t>800x1000x350 (2-flüglig)</t>
  </si>
  <si>
    <t>Taster Notablassventil</t>
  </si>
  <si>
    <t>230VAC (Standard)</t>
  </si>
  <si>
    <t>110VAC</t>
  </si>
  <si>
    <t>Sonst.:</t>
  </si>
  <si>
    <t>AC</t>
  </si>
  <si>
    <t>DC</t>
  </si>
  <si>
    <t>Ergänzung zu 6.1:</t>
  </si>
  <si>
    <t>Ergänzung zu 6.2:</t>
  </si>
  <si>
    <t>Ergänzung zu 6.3:</t>
  </si>
  <si>
    <t>Geschwindigkeitsbegrenzer</t>
  </si>
  <si>
    <t>Geschw.-Begrenzer</t>
  </si>
  <si>
    <t>Geschw.--Begrenzer:</t>
  </si>
  <si>
    <t>Geschw.-Begrenzer Spanngewicht</t>
  </si>
  <si>
    <t>Notendschalter Unten</t>
  </si>
  <si>
    <t>Notendschalter Oben</t>
  </si>
  <si>
    <t>Grubentür</t>
  </si>
  <si>
    <t>Grubenleiter</t>
  </si>
  <si>
    <t>Endschalter Inspektion</t>
  </si>
  <si>
    <t>Schlaffseilkontakt</t>
  </si>
  <si>
    <t>Fangkontakt</t>
  </si>
  <si>
    <t>Notendschalter oben/unten</t>
  </si>
  <si>
    <t>kombinierter Fang- und Schlaffseilschalter</t>
  </si>
  <si>
    <t>2. Nothalt (bei 2 Zugängen)</t>
  </si>
  <si>
    <t>Klappgeländer mit x Kontakt(en):</t>
  </si>
  <si>
    <t>Trenntürkontakt</t>
  </si>
  <si>
    <t>Fußbodenkontakt</t>
  </si>
  <si>
    <t>LiSA Hängekabel (m):</t>
  </si>
  <si>
    <t>AWG im Paneel</t>
  </si>
  <si>
    <t>sonst.:</t>
  </si>
  <si>
    <t>1. Ausführung in Halogenfrei</t>
  </si>
  <si>
    <t>1. Ausführung in IP54</t>
  </si>
  <si>
    <t>Ergänzung zu 7.1:</t>
  </si>
  <si>
    <t>Ergänzung zu 7.2:</t>
  </si>
  <si>
    <t>Ergänzung zu 7.3:</t>
  </si>
  <si>
    <t>10m</t>
  </si>
  <si>
    <t>25m</t>
  </si>
  <si>
    <t>1 Satz</t>
  </si>
  <si>
    <t>4x</t>
  </si>
  <si>
    <t>mm² geschirmt (Anschlussleitung für Motor)</t>
  </si>
  <si>
    <t>3x 0,75 mm² flexibel (Anschlussleitung für Bremse, Kaltleiter, …)</t>
  </si>
  <si>
    <t>Befestigungs-,Anschlusspaket (50 Schlagdübel (6x35), 50 Kabelbinder,</t>
  </si>
  <si>
    <t>100 Aderendhülsen 0,75mm², 10 Aderendhülsen für Motor)</t>
  </si>
  <si>
    <t>Paket Seil geregelt:</t>
  </si>
  <si>
    <t>Paket Seil ungeregelt:</t>
  </si>
  <si>
    <t>Paket Hydraulik:</t>
  </si>
  <si>
    <t>Bitte auswählen, wenn nur Teillieferung gewünscht:</t>
  </si>
  <si>
    <t>20m</t>
  </si>
  <si>
    <t>mm² (Anschlussleitung für Motor)</t>
  </si>
  <si>
    <t>mm² (Anschlussleitung für Pumpenmotor)</t>
  </si>
  <si>
    <t>50m</t>
  </si>
  <si>
    <t>3x 0,75 mm² flexibel (Anschlussleitung für Kaltleiter, Ventile, Druckschalter, …)</t>
  </si>
  <si>
    <t>Optional bei frequenzgeregelten Hydraulik Anlagen:</t>
  </si>
  <si>
    <t>mm² geschirmt (Anschlussleitung für Pumpenmotor)</t>
  </si>
  <si>
    <t>3x 0,75 mm² flexibel geschirmt (Anschlussleitung für Kaltleiter, Ventile, Druckschalter, …)</t>
  </si>
  <si>
    <t>Optionale Zusätze (Bitte auswählen falls gewünscht):</t>
  </si>
  <si>
    <t>Hauptschalter in eigenem Gehäuse mitliefern</t>
  </si>
  <si>
    <t>Paket:</t>
  </si>
  <si>
    <t>5m 12x 0,75mm² flexibel (je Antrieb bei elektronischen Türantrieben)</t>
  </si>
  <si>
    <t>5m 5x</t>
  </si>
  <si>
    <t>mm² flexibel (Anschlussleitung für separaten Hauptschalter)</t>
  </si>
  <si>
    <t>5m 3x 1,5mm² flexibel (Anschlussleitung für separaten Fahrkorblichtschalter)</t>
  </si>
  <si>
    <t>10m 7x 0,5mm² flexibel geschirmt (Anschlussleitung für Inkrementalgeber)</t>
  </si>
  <si>
    <t>mit thermischer und magnetischer Auslösung</t>
  </si>
  <si>
    <t>5m 5x 0,75mm² flexibel (je Antrieb bei 400V Türantrieben)</t>
  </si>
  <si>
    <t>25m 2x 0,75mm² flexibel (je Antrieb bei 400V Türantrieben)</t>
  </si>
  <si>
    <t>5m 3x 0,75mm² flexibel (Anschlussleitung für Kabinenlicht)</t>
  </si>
  <si>
    <t>5m 40x 40mm Kabelkanal (für Kabineninstallation)</t>
  </si>
  <si>
    <t>5m 3x 1mm² flexibel (je Antrieb Anschlussleitung für Riegelmagnet(e))</t>
  </si>
  <si>
    <t>Trafo und Dimmer für Halogenstrahler (VA):</t>
  </si>
  <si>
    <t>2. Not-Aus Schlagtaster (bei 2 Zugängen)</t>
  </si>
  <si>
    <t>Inhalt: Lampen, steckbare Leitungen, Leuchtmittel mit Schutzrohr, Dübel, Schrauben</t>
  </si>
  <si>
    <t>2. Not-Aus Schlagtaster (bei tiefer Gruben oder 2.Zugang &gt; 1m)</t>
  </si>
  <si>
    <t>Kabelkanal (60x 40mm) und Schlagdübel</t>
  </si>
  <si>
    <t>2 Stück Notendschalter mit Halter</t>
  </si>
  <si>
    <t>1 Stück Notendschalter mit Halter</t>
  </si>
  <si>
    <t>1 Stück Notendschalter Betätigungskurve</t>
  </si>
  <si>
    <t>Notendschalter oben, Geschwinsigkeitsbegrenzerkontakt, Fernauslösung, Rückstellung,</t>
  </si>
  <si>
    <t>Schachtlicht und eine frei verfügbare Leitung.</t>
  </si>
  <si>
    <t>Grubensteuerstelle mit vorkonfektionierten Leitungen für  Tür-Sicherheitskreis, Tür-Erdung,</t>
  </si>
  <si>
    <t>Notendschalter unten, Reglerspanngewicht, Riegelzwischenleitungen zu den Haltestellen</t>
  </si>
  <si>
    <t>Genemek (FK-MR)</t>
  </si>
  <si>
    <t>M8</t>
  </si>
  <si>
    <t>M10</t>
  </si>
  <si>
    <t>M12</t>
  </si>
  <si>
    <t>M14</t>
  </si>
  <si>
    <t>M16</t>
  </si>
  <si>
    <t>M20</t>
  </si>
  <si>
    <t>Anbausatz mitliefern:</t>
  </si>
  <si>
    <t>Hohlwellengeber</t>
  </si>
  <si>
    <t>Wellendurchmesser (mm):</t>
  </si>
  <si>
    <t>Länge (mm):</t>
  </si>
  <si>
    <t>Schutzverkleidung mitliefern</t>
  </si>
  <si>
    <t>5.2 Frequenzregelung</t>
  </si>
  <si>
    <t>5.3 Hydraulik</t>
  </si>
  <si>
    <t>5.4 Sanftanlauf</t>
  </si>
  <si>
    <t>6. Ausführung / Funktionen</t>
  </si>
  <si>
    <t>6.1 Kabine Inspektionssteuerung</t>
  </si>
  <si>
    <t>6.2 Schaltschrank</t>
  </si>
  <si>
    <t>6.3 Notstromevakuierung</t>
  </si>
  <si>
    <t>6.4 Brandfall</t>
  </si>
  <si>
    <t>Ergänzung zu 6.4:</t>
  </si>
  <si>
    <t>6.5 Notruf / Sprechverbindung</t>
  </si>
  <si>
    <t>Ergänzung zu 6.5:</t>
  </si>
  <si>
    <t>7. Sicherheitskreis</t>
  </si>
  <si>
    <t>7.1 Kontakte Maschinenraum</t>
  </si>
  <si>
    <t>7.2 Kontakte Schacht</t>
  </si>
  <si>
    <t>7.3 Kontakte Fahrkorb</t>
  </si>
  <si>
    <t>8. Installationsmaterial</t>
  </si>
  <si>
    <t>8.1 Maschinenrauminstallation</t>
  </si>
  <si>
    <t>Ergänzung zu 8.1:</t>
  </si>
  <si>
    <t>8.2 Fahrkorbinstallation</t>
  </si>
  <si>
    <t>Ergänzung zu 8.2:</t>
  </si>
  <si>
    <t>8.3 Schachtinstallation</t>
  </si>
  <si>
    <t>Ergänzung zu 8.3:</t>
  </si>
  <si>
    <t>8.4 Schachtbeleuchtung</t>
  </si>
  <si>
    <t>Ergänzung zu 8.4:</t>
  </si>
  <si>
    <t>nur Züs-Test Taster (ohne USV)</t>
  </si>
  <si>
    <t>(über Steuerung immer aktiv)</t>
  </si>
  <si>
    <t>Belüftung:</t>
  </si>
  <si>
    <t>Thyssen Teleservice mit AW</t>
  </si>
  <si>
    <t>Thyssen Teleservice ohne AW</t>
  </si>
  <si>
    <t>LAR Schrank:</t>
  </si>
  <si>
    <t>Notendschalter am GB</t>
  </si>
  <si>
    <t>Ölpuffer</t>
  </si>
  <si>
    <t>Klapp-/Teleskopschürze</t>
  </si>
  <si>
    <t>mit Haltemagnet</t>
  </si>
  <si>
    <t>LED Beleuchtung (LED-Band incl. Befestigungsmaterial)</t>
  </si>
  <si>
    <t>Slimlicht mit EVG (100 lang, 24W) bzw. Fixlicht ohne EVG (120 lang, 36W)</t>
  </si>
  <si>
    <t>(Slimlicht nur bis 29m SH, ohne IP-Schutz und nicht Halogenfrei möglich)</t>
  </si>
  <si>
    <t>Endschalter Inspektion Unten</t>
  </si>
  <si>
    <t>Endschalter Inspektion Oben</t>
  </si>
  <si>
    <t>4.1 Türsteuergerät Typ</t>
  </si>
  <si>
    <t>5. A3-Lösung</t>
  </si>
  <si>
    <t>5.1 Hohlw.Geber Motorwelle</t>
  </si>
  <si>
    <t>5.1 Paguflex Wellengewinde</t>
  </si>
  <si>
    <t>5.1 Zahnriemen Motorwelle</t>
  </si>
  <si>
    <t>Ergänzung zu 8.:</t>
  </si>
  <si>
    <t>Ergänzung zu 7.:</t>
  </si>
  <si>
    <t>Ergänzung zu 6.:</t>
  </si>
  <si>
    <t>Motor:</t>
  </si>
  <si>
    <t>5.1 Seil</t>
  </si>
  <si>
    <t>Ergänzung zu 5.:</t>
  </si>
  <si>
    <t>(z.B. Bremsüberw.,Absinkschutz,NBS,A3-Ventil)</t>
  </si>
  <si>
    <t>27d</t>
  </si>
  <si>
    <t>27c</t>
  </si>
  <si>
    <t>Bremsüberwachung</t>
  </si>
  <si>
    <t>27b</t>
  </si>
  <si>
    <t>Absinkschutz</t>
  </si>
  <si>
    <t>27a</t>
  </si>
  <si>
    <t>A3-Ventil</t>
  </si>
  <si>
    <t>A3-Lösung:</t>
  </si>
  <si>
    <t>Geschwindigkeit (m/s):</t>
  </si>
  <si>
    <t>Nennleistung (kW):</t>
  </si>
  <si>
    <t>Tragfähigkeit (kg):</t>
  </si>
  <si>
    <t>2:1</t>
  </si>
  <si>
    <t>1:1</t>
  </si>
  <si>
    <t>Aufhängung:</t>
  </si>
  <si>
    <t>5. Antrieb / Aggregat</t>
  </si>
  <si>
    <t>Überwachung Notentriegelung durch LiSA Sicherheitsrelais (Rücksetzen über Taster)</t>
  </si>
  <si>
    <t>Schachtkopf zu klein</t>
  </si>
  <si>
    <t>Schachtgrube zu klein</t>
  </si>
  <si>
    <t>Schutzraum:</t>
  </si>
  <si>
    <t>in Etage(n):</t>
  </si>
  <si>
    <t>Schwellenheizung (230V):</t>
  </si>
  <si>
    <t>3*400VAC</t>
  </si>
  <si>
    <t>180VDC</t>
  </si>
  <si>
    <t>Riegelmagnet:</t>
  </si>
  <si>
    <t>handbetätigt</t>
  </si>
  <si>
    <t>Betätigung:</t>
  </si>
  <si>
    <t>Lichtschranke/-gitter Typ:</t>
  </si>
  <si>
    <t>gleiche Ausführung wie Türseite 1</t>
  </si>
  <si>
    <t>Tür-Zu Endschalter</t>
  </si>
  <si>
    <t>Tür-Auf Endschalter</t>
  </si>
  <si>
    <t>400V Türe Typ:</t>
  </si>
  <si>
    <t>sonstiger Typ:</t>
  </si>
  <si>
    <t>87x</t>
  </si>
  <si>
    <t>Wittur RCF-1</t>
  </si>
  <si>
    <t>87w</t>
  </si>
  <si>
    <t>Wittur RC24</t>
  </si>
  <si>
    <t>87v</t>
  </si>
  <si>
    <t>Wittur MIDI</t>
  </si>
  <si>
    <t>87u</t>
  </si>
  <si>
    <t>Wittur ECO</t>
  </si>
  <si>
    <t>87t</t>
  </si>
  <si>
    <t>Thyssen F2/F5/F9/F12</t>
  </si>
  <si>
    <t>87s</t>
  </si>
  <si>
    <t>Siemens AT40</t>
  </si>
  <si>
    <t>87r</t>
  </si>
  <si>
    <t>Siemens AT25</t>
  </si>
  <si>
    <t>87q</t>
  </si>
  <si>
    <t>Siemens AT18</t>
  </si>
  <si>
    <t>87p</t>
  </si>
  <si>
    <t>Siemens AT15</t>
  </si>
  <si>
    <t>87o</t>
  </si>
  <si>
    <t>Siemens AT12</t>
  </si>
  <si>
    <t>87n</t>
  </si>
  <si>
    <t>Sematic SWS</t>
  </si>
  <si>
    <t>87m</t>
  </si>
  <si>
    <t>Sematic F28/F29</t>
  </si>
  <si>
    <t>87l</t>
  </si>
  <si>
    <t>Sematic Encoder</t>
  </si>
  <si>
    <t>87k</t>
  </si>
  <si>
    <t>Sematic Drive</t>
  </si>
  <si>
    <t>87j</t>
  </si>
  <si>
    <t>Sematic Brushless</t>
  </si>
  <si>
    <t>87i</t>
  </si>
  <si>
    <t>Prisma Micro Fox</t>
  </si>
  <si>
    <t>87h</t>
  </si>
  <si>
    <t>Prisma</t>
  </si>
  <si>
    <t>87g</t>
  </si>
  <si>
    <t>Osma</t>
  </si>
  <si>
    <t>87f</t>
  </si>
  <si>
    <t>Omron</t>
  </si>
  <si>
    <t>87e</t>
  </si>
  <si>
    <t>LDO AC 2.2</t>
  </si>
  <si>
    <t>87d</t>
  </si>
  <si>
    <t>LDO AC 2.0</t>
  </si>
  <si>
    <t>87c</t>
  </si>
  <si>
    <t>Langer und Laumann TSG</t>
  </si>
  <si>
    <t>87b</t>
  </si>
  <si>
    <t>Fermator VVVF4</t>
  </si>
  <si>
    <t>87a</t>
  </si>
  <si>
    <t>Fermator C2T</t>
  </si>
  <si>
    <t>Türsteuergerät Typ:</t>
  </si>
  <si>
    <t>Türseite 3:</t>
  </si>
  <si>
    <t>Türseite 2:</t>
  </si>
  <si>
    <t>Türseite 1:</t>
  </si>
  <si>
    <t>selektive Türansteuerung</t>
  </si>
  <si>
    <t>Drängelfunktion</t>
  </si>
  <si>
    <t>ohne -&gt; Sicherheitslichtvorhang Typ:</t>
  </si>
  <si>
    <t>Sonderfall:</t>
  </si>
  <si>
    <t>kleinster Etagenabstand:</t>
  </si>
  <si>
    <t>Förderhöhe:</t>
  </si>
  <si>
    <t>Schachthöhe:</t>
  </si>
  <si>
    <t>Zweiknopf</t>
  </si>
  <si>
    <t>Einknopf</t>
  </si>
  <si>
    <t>Anzahl der Ruftaster je Etage:</t>
  </si>
  <si>
    <t>LiSA AWG (Limax)</t>
  </si>
  <si>
    <t>Wegmessung:</t>
  </si>
  <si>
    <t>Steuerung im FK</t>
  </si>
  <si>
    <t>Steuerung in Etage:</t>
  </si>
  <si>
    <t>ohne</t>
  </si>
  <si>
    <t>unten</t>
  </si>
  <si>
    <t>oben</t>
  </si>
  <si>
    <t>Maschinenraum:</t>
  </si>
  <si>
    <t>EN81-20 Teilweise (Bitte genaue Ausführung vermerken)</t>
  </si>
  <si>
    <t>EN81-20 komplett</t>
  </si>
  <si>
    <t>EN81-72</t>
  </si>
  <si>
    <t>EN81-70</t>
  </si>
  <si>
    <t>EN81-21</t>
  </si>
  <si>
    <t>A3</t>
  </si>
  <si>
    <t>EN81-1/2</t>
  </si>
  <si>
    <t>zusätzliche Normen:</t>
  </si>
  <si>
    <t>Ergänzung zu 2.:</t>
  </si>
  <si>
    <t>Fi-Schutzschalter (30mA)</t>
  </si>
  <si>
    <t>Abgriff intern vor dem Hauptschalter</t>
  </si>
  <si>
    <t>bauseitige Unterverteilung / Lichtspannung über eigene Zuleitung</t>
  </si>
  <si>
    <t>Lichtspannung:</t>
  </si>
  <si>
    <t>andere Netzform:</t>
  </si>
  <si>
    <t>PE</t>
  </si>
  <si>
    <t>N-Leiter</t>
  </si>
  <si>
    <t>500V / 50Hz</t>
  </si>
  <si>
    <t>400V / 50Hz</t>
  </si>
  <si>
    <t>Ergänzung zu 1.:</t>
  </si>
  <si>
    <t>28e</t>
  </si>
  <si>
    <t>Tableaus</t>
  </si>
  <si>
    <t>28d</t>
  </si>
  <si>
    <t>Inspektionskasten</t>
  </si>
  <si>
    <t>28c</t>
  </si>
  <si>
    <t>Schaltschrank</t>
  </si>
  <si>
    <t>28b</t>
  </si>
  <si>
    <t>Schacht</t>
  </si>
  <si>
    <t>28a</t>
  </si>
  <si>
    <t>komplette Anlage</t>
  </si>
  <si>
    <t>Ausführung in IP54:</t>
  </si>
  <si>
    <t>26d</t>
  </si>
  <si>
    <t>Hängekabel</t>
  </si>
  <si>
    <t>26c</t>
  </si>
  <si>
    <t>26b</t>
  </si>
  <si>
    <t>26a</t>
  </si>
  <si>
    <t>Ausführung in Halogenfrei:</t>
  </si>
  <si>
    <t>mit Fremdtableaus (bitte Skizzen/Daten beilegen; 24V/npn bevorzugen)</t>
  </si>
  <si>
    <t>mit LiSA-Tableaus</t>
  </si>
  <si>
    <t>Anzahl Etagenruflinien:</t>
  </si>
  <si>
    <t>(2,3,4,…,8)</t>
  </si>
  <si>
    <t>Gruppensteuerung Anzahl Fahrkörbe:</t>
  </si>
  <si>
    <t>1. Bestellumfang / Ausführung</t>
  </si>
  <si>
    <t>Bestellung zu KW:</t>
  </si>
  <si>
    <t>Angebot bis KW:</t>
  </si>
  <si>
    <t>Stichwort/Ort:</t>
  </si>
  <si>
    <t>Email:</t>
  </si>
  <si>
    <t>Fabr.-Nr.:</t>
  </si>
  <si>
    <t>Telefon Nr.:</t>
  </si>
  <si>
    <t>Best.-Nr.:</t>
  </si>
  <si>
    <t>Bearbeiter:</t>
  </si>
  <si>
    <t>Datum:</t>
  </si>
  <si>
    <t>Firma:</t>
  </si>
  <si>
    <t>Bestell-/Anfragedaten Steuerung</t>
  </si>
  <si>
    <t>Sonstiges3</t>
  </si>
  <si>
    <t>Sonstiges2</t>
  </si>
  <si>
    <t>Niederländisch</t>
  </si>
  <si>
    <t>Englisch</t>
  </si>
  <si>
    <t>Deutsch</t>
  </si>
  <si>
    <t>Controller order/enquiry data</t>
  </si>
  <si>
    <t>Company:</t>
  </si>
  <si>
    <t>Date:</t>
  </si>
  <si>
    <t>Order no.:</t>
  </si>
  <si>
    <t>Phone no.:</t>
  </si>
  <si>
    <t>Serial no.:</t>
  </si>
  <si>
    <t>e-mail:</t>
  </si>
  <si>
    <t>Key word/city:</t>
  </si>
  <si>
    <t>1. Order scope / version</t>
  </si>
  <si>
    <t>Group control, number of cars:</t>
  </si>
  <si>
    <t>Number of landing call lines:</t>
  </si>
  <si>
    <t>Halogen-free version:</t>
  </si>
  <si>
    <t>Complete system</t>
  </si>
  <si>
    <t>Control cabinet</t>
  </si>
  <si>
    <t>Shaft</t>
  </si>
  <si>
    <t>Trav. cable</t>
  </si>
  <si>
    <t>IP54 version:</t>
  </si>
  <si>
    <t>Inspection box</t>
  </si>
  <si>
    <t>Panels</t>
  </si>
  <si>
    <t>Supplement to 1.:</t>
  </si>
  <si>
    <t>Neutral</t>
  </si>
  <si>
    <t>Other network config.:</t>
  </si>
  <si>
    <t>Light voltage:</t>
  </si>
  <si>
    <t>ELCB (30mA)</t>
  </si>
  <si>
    <t>Supplement to 2.:</t>
  </si>
  <si>
    <t>Additional standards:</t>
  </si>
  <si>
    <t>Full EN81-20</t>
  </si>
  <si>
    <t>EN81-20 partially (please note exact design)</t>
  </si>
  <si>
    <t>Machine room:</t>
  </si>
  <si>
    <t>top</t>
  </si>
  <si>
    <t>bottom</t>
  </si>
  <si>
    <t>without</t>
  </si>
  <si>
    <t>Controller in landing:</t>
  </si>
  <si>
    <t>Controller in car</t>
  </si>
  <si>
    <t>Other:</t>
  </si>
  <si>
    <t>No. of call buttons per landing:</t>
  </si>
  <si>
    <t>One button</t>
  </si>
  <si>
    <t>Two buttons</t>
  </si>
  <si>
    <t>Door side 1:</t>
  </si>
  <si>
    <t>Door side 2:</t>
  </si>
  <si>
    <t>Door side 3:</t>
  </si>
  <si>
    <t>Shaft height:</t>
  </si>
  <si>
    <t>Smallest landing distance:</t>
  </si>
  <si>
    <t>Special case:</t>
  </si>
  <si>
    <t>Manual</t>
  </si>
  <si>
    <t>without -&gt; protective light screen type:</t>
  </si>
  <si>
    <t>Additions:</t>
  </si>
  <si>
    <t>Nudging function</t>
  </si>
  <si>
    <t>Selective door control</t>
  </si>
  <si>
    <t>Door controller type:</t>
  </si>
  <si>
    <t>Other type:</t>
  </si>
  <si>
    <t>400V door type:</t>
  </si>
  <si>
    <t>Rated current (A):</t>
  </si>
  <si>
    <t>same design as door side 1</t>
  </si>
  <si>
    <t>Voltage:</t>
  </si>
  <si>
    <t>potential-free contact</t>
  </si>
  <si>
    <t>npn (preferred)</t>
  </si>
  <si>
    <t>Operation:</t>
  </si>
  <si>
    <t>Sill heating (230V):</t>
  </si>
  <si>
    <t>in landing(s):</t>
  </si>
  <si>
    <t>Protective space:</t>
  </si>
  <si>
    <t>Suspension:</t>
  </si>
  <si>
    <t>Load capacity (kg):</t>
  </si>
  <si>
    <t>Rated power (kW):</t>
  </si>
  <si>
    <t>Speed (m/s):</t>
  </si>
  <si>
    <t>A3 solution:</t>
  </si>
  <si>
    <t>A3 valve</t>
  </si>
  <si>
    <t>Drop protection</t>
  </si>
  <si>
    <t>Brake monitoring</t>
  </si>
  <si>
    <t>(e.g. brake mon., drop protection, NBS, A3 valve)</t>
  </si>
  <si>
    <t>Supplement to 5.:</t>
  </si>
  <si>
    <t>5.1 Rope</t>
  </si>
  <si>
    <t>synchronous</t>
  </si>
  <si>
    <t>asynchronous</t>
  </si>
  <si>
    <t>2 speeds</t>
  </si>
  <si>
    <t>1 speed</t>
  </si>
  <si>
    <t>Brake release:</t>
  </si>
  <si>
    <t>mechanical</t>
  </si>
  <si>
    <t>electrically via UPS</t>
  </si>
  <si>
    <t>Brake:</t>
  </si>
  <si>
    <t>BSV device</t>
  </si>
  <si>
    <t>provided</t>
  </si>
  <si>
    <t>from LiSA</t>
  </si>
  <si>
    <t>prepare only</t>
  </si>
  <si>
    <t>Brake release monitoring</t>
  </si>
  <si>
    <t>Brake wear control</t>
  </si>
  <si>
    <t>Type:</t>
  </si>
  <si>
    <t>without (avoid if possible)</t>
  </si>
  <si>
    <t>Supply attachment kit:</t>
  </si>
  <si>
    <t>Hollow shaft encoder</t>
  </si>
  <si>
    <t>Shaft diameter (mm):</t>
  </si>
  <si>
    <t>Shaft thread (M):</t>
  </si>
  <si>
    <t>Toothed belt</t>
  </si>
  <si>
    <t>Length (mm):</t>
  </si>
  <si>
    <t>Supply protective cover</t>
  </si>
  <si>
    <t>PTC thermistor</t>
  </si>
  <si>
    <t>Motor fan:</t>
  </si>
  <si>
    <t>by thermal contact</t>
  </si>
  <si>
    <t>by controller with overrun</t>
  </si>
  <si>
    <t>Local control unit</t>
  </si>
  <si>
    <t>Integrate control unit in cabinet</t>
  </si>
  <si>
    <t>Bode rope brake</t>
  </si>
  <si>
    <t>Load measurement:</t>
  </si>
  <si>
    <t>Connection:</t>
  </si>
  <si>
    <t>On the car</t>
  </si>
  <si>
    <t>In control cabinet</t>
  </si>
  <si>
    <t>Functions:</t>
  </si>
  <si>
    <t>Overload</t>
  </si>
  <si>
    <t>Full load</t>
  </si>
  <si>
    <t>Zero load</t>
  </si>
  <si>
    <t>Output:</t>
  </si>
  <si>
    <t>Supplement to 5.1.:</t>
  </si>
  <si>
    <t>5.2 Frequency control</t>
  </si>
  <si>
    <t>Manufacturer:</t>
  </si>
  <si>
    <t>VVVF from LiSA</t>
  </si>
  <si>
    <t>Installation:</t>
  </si>
  <si>
    <t>VVVF in control cabinet</t>
  </si>
  <si>
    <t>External VVVF</t>
  </si>
  <si>
    <t>Supply control cables (m):</t>
  </si>
  <si>
    <t>Install line choke/filter in control cabinet</t>
  </si>
  <si>
    <t>Install motor choke in control cabinet</t>
  </si>
  <si>
    <t>Activation:</t>
  </si>
  <si>
    <t>Supplement to 5.2.:</t>
  </si>
  <si>
    <t>5.3 Hydraulics</t>
  </si>
  <si>
    <t>Unregulated systems:</t>
  </si>
  <si>
    <t>Valve voltage:</t>
  </si>
  <si>
    <t>Regulated systems:</t>
  </si>
  <si>
    <t>prepare connection only</t>
  </si>
  <si>
    <t>Pressure switches:</t>
  </si>
  <si>
    <t>K4TA for 3010</t>
  </si>
  <si>
    <t>potential-free</t>
  </si>
  <si>
    <t>DZ/DP potential-free</t>
  </si>
  <si>
    <t>DS117 (potential-free)</t>
  </si>
  <si>
    <t>Oil cooler (3*400V) type:</t>
  </si>
  <si>
    <t>Oil heating (230V)</t>
  </si>
  <si>
    <t>Power:</t>
  </si>
  <si>
    <t>Minimum pressure override button</t>
  </si>
  <si>
    <t>Emergency release valve button</t>
  </si>
  <si>
    <t>Supplement to 5.3.:</t>
  </si>
  <si>
    <t>5.4 Soft start</t>
  </si>
  <si>
    <t>Soft start:</t>
  </si>
  <si>
    <t>Supplement to 5.4.:</t>
  </si>
  <si>
    <t>6. Version / functions</t>
  </si>
  <si>
    <t>Prepare assembly panel</t>
  </si>
  <si>
    <t>Main switch</t>
  </si>
  <si>
    <t>on the right side</t>
  </si>
  <si>
    <t>on the left side (special)</t>
  </si>
  <si>
    <t>install in door</t>
  </si>
  <si>
    <t>in cabinet (MRL)</t>
  </si>
  <si>
    <t>Recall</t>
  </si>
  <si>
    <t>Flushness indication (for MRL in LA display)</t>
  </si>
  <si>
    <t>Controller / light off</t>
  </si>
  <si>
    <t>Travel counter:</t>
  </si>
  <si>
    <t>Hour counter:</t>
  </si>
  <si>
    <t>in cabinet</t>
  </si>
  <si>
    <t>in door</t>
  </si>
  <si>
    <t>(always active via controller)</t>
  </si>
  <si>
    <t>Safety circuit:</t>
  </si>
  <si>
    <t>Relevelling</t>
  </si>
  <si>
    <t>Approach with open doors</t>
  </si>
  <si>
    <t>Remote release (V):</t>
  </si>
  <si>
    <t>Reset (V):</t>
  </si>
  <si>
    <t>Drop control (V):</t>
  </si>
  <si>
    <t>Notifications:</t>
  </si>
  <si>
    <t>Collective fault</t>
  </si>
  <si>
    <t>Operation</t>
  </si>
  <si>
    <t>Emergency call</t>
  </si>
  <si>
    <t>Supplement to 6.:</t>
  </si>
  <si>
    <t>6.1 Car inspection control</t>
  </si>
  <si>
    <t>in inspection box (standard)</t>
  </si>
  <si>
    <t>light off at travel end</t>
  </si>
  <si>
    <t>Car fan with follow-up</t>
  </si>
  <si>
    <t>seconds</t>
  </si>
  <si>
    <t>Supplement to 6.1.:</t>
  </si>
  <si>
    <t>6.2. Control cabinet</t>
  </si>
  <si>
    <t>Ventilation:</t>
  </si>
  <si>
    <t>Lighting:</t>
  </si>
  <si>
    <t>by switch</t>
  </si>
  <si>
    <t>automatically when door opens</t>
  </si>
  <si>
    <t>Vibration isolation:</t>
  </si>
  <si>
    <t>Contactor rails</t>
  </si>
  <si>
    <t>complete control cabinet/base plate</t>
  </si>
  <si>
    <t>Door hinge:</t>
  </si>
  <si>
    <t>left (standard: right)</t>
  </si>
  <si>
    <t>Wall cabinet:</t>
  </si>
  <si>
    <t>800x800x300 (double-leafed)</t>
  </si>
  <si>
    <t>800x1000x350 (double-leafed)</t>
  </si>
  <si>
    <t>LAR cabinet:</t>
  </si>
  <si>
    <t>Special:</t>
  </si>
  <si>
    <t>Size:</t>
  </si>
  <si>
    <t>RAL color:</t>
  </si>
  <si>
    <t>Base:</t>
  </si>
  <si>
    <t>Height:</t>
  </si>
  <si>
    <t>Supplement to 6.2.:</t>
  </si>
  <si>
    <t>6.3 Emergency power evacuation</t>
  </si>
  <si>
    <t>Evacuation landing:</t>
  </si>
  <si>
    <t>with sequential control (evacuation chain)</t>
  </si>
  <si>
    <t>UPS (230V)</t>
  </si>
  <si>
    <t>to evacuation landing</t>
  </si>
  <si>
    <t>to next landing</t>
  </si>
  <si>
    <t>in easier load direction</t>
  </si>
  <si>
    <t>Supplement to 6.3.:</t>
  </si>
  <si>
    <t>Simple fire signalling</t>
  </si>
  <si>
    <t>Fire emergency landing:</t>
  </si>
  <si>
    <t>Dynamic fire conditions</t>
  </si>
  <si>
    <t>Signalling contacts as NO contact (standard: NC contact)</t>
  </si>
  <si>
    <t>Supplement to 6.4.:</t>
  </si>
  <si>
    <t>6.5 Emergency call / voice communication</t>
  </si>
  <si>
    <t>Alarm misuse prevention (emergency call suppression)</t>
  </si>
  <si>
    <t>Thyssen Teleservice w/o LA</t>
  </si>
  <si>
    <t>Thyssen Teleservice with LA</t>
  </si>
  <si>
    <t>Supplement to 6.5.:</t>
  </si>
  <si>
    <t>7. Safety circuit</t>
  </si>
  <si>
    <t>230VAC (standard)</t>
  </si>
  <si>
    <t>Supplement to 7.:</t>
  </si>
  <si>
    <t>7.1 Machine room contacts</t>
  </si>
  <si>
    <t>Supplement to 7.1.:</t>
  </si>
  <si>
    <t>7.2 Shaft contacts</t>
  </si>
  <si>
    <t>Final limit switch bottom</t>
  </si>
  <si>
    <t>Inspection limit switch bottom</t>
  </si>
  <si>
    <t>Inspection limit switch top</t>
  </si>
  <si>
    <t>Pit door</t>
  </si>
  <si>
    <t>Pit ladder</t>
  </si>
  <si>
    <t>Oil buffer</t>
  </si>
  <si>
    <t>Slack rope contact</t>
  </si>
  <si>
    <t>Supplement to 7.2.:</t>
  </si>
  <si>
    <t>7.3 Car contacts</t>
  </si>
  <si>
    <t>Safety gear contact</t>
  </si>
  <si>
    <t>combined safety gear/slack rope switch</t>
  </si>
  <si>
    <t>Final limit switch top/bottom</t>
  </si>
  <si>
    <t>Inspection limit switch</t>
  </si>
  <si>
    <t>Partition door contact</t>
  </si>
  <si>
    <t>Floor contact</t>
  </si>
  <si>
    <t>2nd emergency stop (2 accesses)</t>
  </si>
  <si>
    <t>Hinged/telescopic apron</t>
  </si>
  <si>
    <t>with holding magnet</t>
  </si>
  <si>
    <t>Supplement to 7.3.:</t>
  </si>
  <si>
    <t>8. Installation material</t>
  </si>
  <si>
    <t>LiSA travelling cable (m):</t>
  </si>
  <si>
    <t>Supplement to 8.:</t>
  </si>
  <si>
    <t>8.1 Machine room installation</t>
  </si>
  <si>
    <t>Regulated rope package:</t>
  </si>
  <si>
    <t>Please select if only partial delivery is required:</t>
  </si>
  <si>
    <t>mm² shielded (motor connection cable)</t>
  </si>
  <si>
    <t>3x 0.75 mm² flexible (connecting cable for brake, PTC resistor, …)</t>
  </si>
  <si>
    <t>1 set</t>
  </si>
  <si>
    <t>Mounting/connection package (50 knock-in anchors (6x35), 50 cable ties,</t>
  </si>
  <si>
    <t>100 ferrules 0.75mm², 10 ferrules for motor)</t>
  </si>
  <si>
    <t>Unregulated rope package:</t>
  </si>
  <si>
    <t>mm² (motor connection cable)</t>
  </si>
  <si>
    <t>Hydraulics package:</t>
  </si>
  <si>
    <t>mm² (pump motor connection cable)</t>
  </si>
  <si>
    <t>3x 0.75 mm² flexible (connecting cable for PTC resistor, valves, pressure switches, …)</t>
  </si>
  <si>
    <t>Option for frequency-controlled hydraulic systems:</t>
  </si>
  <si>
    <t>mm² shielded (pump motor connection cable)</t>
  </si>
  <si>
    <t>3x 0.75 mm² flexible shielded (connecting cable for PTC resistor, valves, pressure switches, …)</t>
  </si>
  <si>
    <t>Optional additions (please select if desired):</t>
  </si>
  <si>
    <t>mm² flexible (connecting cable for separate main switch)</t>
  </si>
  <si>
    <t>5m 3x 1.5mm² flexible (connecting cable for separate car light switch)</t>
  </si>
  <si>
    <t>10m 7x 0.5mm² flexible shielded (connecting cable for incremental encoder)</t>
  </si>
  <si>
    <t>Supply main switch in its own housing</t>
  </si>
  <si>
    <t>with thermal and magnetic tripping</t>
  </si>
  <si>
    <t>Supplement to 8.1.:</t>
  </si>
  <si>
    <t>8.2 Car installation</t>
  </si>
  <si>
    <t>Package:</t>
  </si>
  <si>
    <t>5m 12x 0.75mm² flexible (per drive for electronic door drives)</t>
  </si>
  <si>
    <t>5m 5x 0.75mm² flexible (per drive for 400V door drives)</t>
  </si>
  <si>
    <t>25m 2x 0.75mm² flexible (per drive for 400V door drives)</t>
  </si>
  <si>
    <t>5m 3x 0.75mm² flexible (connecting cable for car light)</t>
  </si>
  <si>
    <t>5m 40x 40mm cable duct (for car installation)</t>
  </si>
  <si>
    <t>5m 3x 1mm² flexible (connecting cable for lock magnet(s) per drive)</t>
  </si>
  <si>
    <t>Transformer and dimmer for halogen spotlights (VA):</t>
  </si>
  <si>
    <t>2nd emergency shutdown pushbutton (2 accesses)</t>
  </si>
  <si>
    <t>Supplement to 8.2.:</t>
  </si>
  <si>
    <t>8.3 Shaft installation</t>
  </si>
  <si>
    <t>Box in the shaft head with pre-assembled cables for door safety circuit, door grounding,</t>
  </si>
  <si>
    <t>final limit switch top, speed limiter contact, remote release, reset,</t>
  </si>
  <si>
    <t>shaft light and one freely available wire.</t>
  </si>
  <si>
    <t>Pit control module with pre-assembled cables for door safety circuit, door grounding,</t>
  </si>
  <si>
    <t>final limit switch bottom, controller tension weight, intermediate lock lines to landings</t>
  </si>
  <si>
    <t>Cable duct (60x 40mm) and knock-in anchors</t>
  </si>
  <si>
    <t>2nd emergency shutdown pushbutton (for deep pits or 2nd access &gt; 1m)</t>
  </si>
  <si>
    <t>2 final limit switches with brackets</t>
  </si>
  <si>
    <t>1 final limit switch with bracket</t>
  </si>
  <si>
    <t>1 final limit switch operating curve</t>
  </si>
  <si>
    <t>Supplement to 8.3.:</t>
  </si>
  <si>
    <t>8.4 Shaft lighting</t>
  </si>
  <si>
    <t>Slim light with ECG (length 100, 24W) or fix light without ECG (length 120, 36W)</t>
  </si>
  <si>
    <t>(slim light only up to 29m SH, possible without IP protection and not halogen-free)</t>
  </si>
  <si>
    <t>Content: lamps, pluggable wires, illuminants with protective tube, dowels, screws</t>
  </si>
  <si>
    <t>LED lighting (LED tape incl. fastening material)</t>
  </si>
  <si>
    <t>Supplement to 8.4.:</t>
  </si>
  <si>
    <t>im Kabinenpaneel (ohne Insp.Kasten)</t>
  </si>
  <si>
    <t>in car panel (without insp. box)</t>
  </si>
  <si>
    <t>MRL cabinet:</t>
  </si>
  <si>
    <t>LiSA GSM emergency call</t>
  </si>
  <si>
    <t>Besturing Bestel-/ Aanvraagdata</t>
  </si>
  <si>
    <t>Bedrijf:</t>
  </si>
  <si>
    <t>Aanvrager</t>
  </si>
  <si>
    <t>bestel-nr.</t>
  </si>
  <si>
    <t>Telefoon-nr.</t>
  </si>
  <si>
    <t>Serie-nr.</t>
  </si>
  <si>
    <t>E-Mail</t>
  </si>
  <si>
    <t>Stad:</t>
  </si>
  <si>
    <t>Bestelling voor week:</t>
  </si>
  <si>
    <t>1. Ordergrootte / Uitvoering</t>
  </si>
  <si>
    <t>Groepssturing, aantal liften:</t>
  </si>
  <si>
    <t>Aantal etage-oproeplijnen</t>
  </si>
  <si>
    <t>Met LiSA-tableaus</t>
  </si>
  <si>
    <t>Met vreemde Tableaus  (AUB. Tekeningen/Data toevoegen; voorkeur 24V/npn</t>
  </si>
  <si>
    <t>Halogeen vrije uitvoering</t>
  </si>
  <si>
    <t>Compleet systeem</t>
  </si>
  <si>
    <t>Schakelkast</t>
  </si>
  <si>
    <t>Hangkabel</t>
  </si>
  <si>
    <t>IP54 uitvoering:</t>
  </si>
  <si>
    <t>Inspectiekast</t>
  </si>
  <si>
    <t>Tablaus/panelen</t>
  </si>
  <si>
    <t>Supplement voor 1.:</t>
  </si>
  <si>
    <t>500v / 50Hz</t>
  </si>
  <si>
    <t>Neuter</t>
  </si>
  <si>
    <t>Ander netwerkconfig.:</t>
  </si>
  <si>
    <t>Licht spanning</t>
  </si>
  <si>
    <t>Lokale onderverdeling / lichtspanning over eigen aanvoer</t>
  </si>
  <si>
    <t>Interne aftakking voor de hoofdschakelaar</t>
  </si>
  <si>
    <t>Fi schakelaar (30mA)</t>
  </si>
  <si>
    <t>supplement voor 2.:</t>
  </si>
  <si>
    <t>Bijkomende normen:</t>
  </si>
  <si>
    <t>EN81-20 compleet</t>
  </si>
  <si>
    <t>EN81-20 gedeeltelijk, (AUB. Noteer het exacte design)</t>
  </si>
  <si>
    <t>Machinekamer:</t>
  </si>
  <si>
    <t>Boven</t>
  </si>
  <si>
    <t>Onder</t>
  </si>
  <si>
    <t>Zonder</t>
  </si>
  <si>
    <t>Besturing in etage</t>
  </si>
  <si>
    <t>Besturing in Kooi</t>
  </si>
  <si>
    <t>Afmetingen</t>
  </si>
  <si>
    <t>Andere:</t>
  </si>
  <si>
    <t>Aantal oproepknoppen per etage</t>
  </si>
  <si>
    <t>1 knop</t>
  </si>
  <si>
    <t>2 knoppen</t>
  </si>
  <si>
    <t>Deurzijde 1:</t>
  </si>
  <si>
    <t>Deurzijde 2:</t>
  </si>
  <si>
    <t>Deurzijde 3:</t>
  </si>
  <si>
    <t>Schachthoogte</t>
  </si>
  <si>
    <t>Hefhoogte</t>
  </si>
  <si>
    <t>Kleinste etageafstand</t>
  </si>
  <si>
    <t>Uitzondering</t>
  </si>
  <si>
    <t>Manueel</t>
  </si>
  <si>
    <t>zonder -&gt; Sensorlijst type:</t>
  </si>
  <si>
    <t>Accessoires</t>
  </si>
  <si>
    <t>Nudging-Functie</t>
  </si>
  <si>
    <t>Selectieve deuraansturing</t>
  </si>
  <si>
    <t>Type deuraansturing</t>
  </si>
  <si>
    <t>Langer en Laumann TSG</t>
  </si>
  <si>
    <t>Siemnes AT25</t>
  </si>
  <si>
    <t>WITTUR RC24</t>
  </si>
  <si>
    <t>Andere types:</t>
  </si>
  <si>
    <t>400V deur type:</t>
  </si>
  <si>
    <t>Deur open eindschakelaar</t>
  </si>
  <si>
    <t>Deur gesloten eindschakelaar</t>
  </si>
  <si>
    <t>Dezelfde uitvoering als deurzijde 1</t>
  </si>
  <si>
    <t>Sensorlijst/Rastertype</t>
  </si>
  <si>
    <t>Spanning</t>
  </si>
  <si>
    <t>Potentiaalvrij contact</t>
  </si>
  <si>
    <t>npn (voorkeur)</t>
  </si>
  <si>
    <t>Werking:</t>
  </si>
  <si>
    <t>Vergrendelmagneet:</t>
  </si>
  <si>
    <t>Drempelverwarming (230V):</t>
  </si>
  <si>
    <t>in etage(s):</t>
  </si>
  <si>
    <t>Vrije ruimte</t>
  </si>
  <si>
    <t>te kleine schachtput</t>
  </si>
  <si>
    <t>te kleine schachtkop</t>
  </si>
  <si>
    <t>Noodontgrendelingsbewaking over LiSA veiligheidsrelais (Reset met drukknop)</t>
  </si>
  <si>
    <t>5. Aandrijving / Motor</t>
  </si>
  <si>
    <t>Ophanging:</t>
  </si>
  <si>
    <t>1 op 1</t>
  </si>
  <si>
    <t>2 op 1</t>
  </si>
  <si>
    <t>A3 klep</t>
  </si>
  <si>
    <t>afzinkpreventie</t>
  </si>
  <si>
    <t>Rembewaking</t>
  </si>
  <si>
    <t>Veiligheidsrem</t>
  </si>
  <si>
    <t>(bv. Rembewaking, afzinkprev., NBS, A3klep)</t>
  </si>
  <si>
    <t>supplement voor 5.:</t>
  </si>
  <si>
    <t>5.1 Tractie</t>
  </si>
  <si>
    <t>synchroom</t>
  </si>
  <si>
    <t>Asynchroom</t>
  </si>
  <si>
    <t>2 snelheden</t>
  </si>
  <si>
    <t>1 snelheid</t>
  </si>
  <si>
    <t>Rem vrijgave</t>
  </si>
  <si>
    <t>Alleen met testknop (zonder UPS)</t>
  </si>
  <si>
    <t>Electrisch via UPS</t>
  </si>
  <si>
    <t>UPS van LiSA</t>
  </si>
  <si>
    <t>UPS bijgeleverd</t>
  </si>
  <si>
    <t>Rem</t>
  </si>
  <si>
    <t>BSV-Apparaat</t>
  </si>
  <si>
    <t>bijgeleverd</t>
  </si>
  <si>
    <t>Van LiSA</t>
  </si>
  <si>
    <t>Alleen voorbereid</t>
  </si>
  <si>
    <t>Rem vrijgave bewaking</t>
  </si>
  <si>
    <t>Rem slijtage controle</t>
  </si>
  <si>
    <t>Tacho bijleveren</t>
  </si>
  <si>
    <t>Zonder (mogelijkst vermijden)</t>
  </si>
  <si>
    <t>Aanbouwkit bijleveren:</t>
  </si>
  <si>
    <t>holle schacht encoder</t>
  </si>
  <si>
    <t>Asdiameter (mm)</t>
  </si>
  <si>
    <t>Draad vd as (M)</t>
  </si>
  <si>
    <t>Tandriem</t>
  </si>
  <si>
    <t>Lengte (mm):</t>
  </si>
  <si>
    <t>Beschermhoes bijleveren</t>
  </si>
  <si>
    <t>Motor bescherming:</t>
  </si>
  <si>
    <t>Motor bescherm. Schakelaar</t>
  </si>
  <si>
    <t>Motor ventilator:</t>
  </si>
  <si>
    <t>Door thermocontact</t>
  </si>
  <si>
    <t>Door besturing met naloop</t>
  </si>
  <si>
    <t>Veiligheidsrem:</t>
  </si>
  <si>
    <t>Extern</t>
  </si>
  <si>
    <t>Nagebouwd door Schneider</t>
  </si>
  <si>
    <t>Bode kabelrem</t>
  </si>
  <si>
    <t>Lastmeting</t>
  </si>
  <si>
    <t>Aansluiting:</t>
  </si>
  <si>
    <t>Op de kooi</t>
  </si>
  <si>
    <t>In de schakelkast</t>
  </si>
  <si>
    <t>Functies:</t>
  </si>
  <si>
    <t>Overlast</t>
  </si>
  <si>
    <t>Vollast</t>
  </si>
  <si>
    <t>Nullast</t>
  </si>
  <si>
    <t>Uitgang</t>
  </si>
  <si>
    <t>Supplement voor 5.1.:</t>
  </si>
  <si>
    <t>5.2 Frequentieregelaar</t>
  </si>
  <si>
    <t>Fabrikant</t>
  </si>
  <si>
    <t>VVVF van LiSA</t>
  </si>
  <si>
    <t>VVVF voorzien, word geleverd voor LiSA</t>
  </si>
  <si>
    <t>VVVF voorzien, word niet geleverd voor LiSA</t>
  </si>
  <si>
    <t>VVVF in schakelkast</t>
  </si>
  <si>
    <t>Externe VVVF</t>
  </si>
  <si>
    <t>Sturingskabels bijleveren (m):</t>
  </si>
  <si>
    <t>Installeer netchoke/-filter in schakelkast</t>
  </si>
  <si>
    <t xml:space="preserve">Installeer motor choke in schakelkast </t>
  </si>
  <si>
    <t>Aansturing</t>
  </si>
  <si>
    <t>Parallel</t>
  </si>
  <si>
    <t>Supplement voor 5.2.:</t>
  </si>
  <si>
    <t>5.3 Hydrauliek</t>
  </si>
  <si>
    <t>Ongeregelde systemen:</t>
  </si>
  <si>
    <t>Fabrikant:</t>
  </si>
  <si>
    <t>Ventielspanning:</t>
  </si>
  <si>
    <t>Geregelde systemen:</t>
  </si>
  <si>
    <t>Bucher</t>
  </si>
  <si>
    <t>Alleen aansluiting voorbereiden</t>
  </si>
  <si>
    <t>Ander type:</t>
  </si>
  <si>
    <t>Afzink preventie ventiel</t>
  </si>
  <si>
    <t>Drukschakelaar:</t>
  </si>
  <si>
    <t>PZ 9912 (PNP)</t>
  </si>
  <si>
    <t>K4TA voor 3010</t>
  </si>
  <si>
    <t>potentiaalvrij</t>
  </si>
  <si>
    <t>DZ/DP potentiaalvrij</t>
  </si>
  <si>
    <t>DS117 (potentiaalvrij)</t>
  </si>
  <si>
    <t>Accesoires</t>
  </si>
  <si>
    <t>Oliekoeler 3*400V type:</t>
  </si>
  <si>
    <t>olieverwarming (230V)</t>
  </si>
  <si>
    <t>naregelende motor</t>
  </si>
  <si>
    <t>kracht:</t>
  </si>
  <si>
    <t>Minimundruk override knop</t>
  </si>
  <si>
    <t>nooddaalklep-knop</t>
  </si>
  <si>
    <t>Supplement voor 5.3.:</t>
  </si>
  <si>
    <t xml:space="preserve">Soft start </t>
  </si>
  <si>
    <t>Supplement voor 5.4.:</t>
  </si>
  <si>
    <t>Versie / Functies</t>
  </si>
  <si>
    <t>Hoofdzekeringen</t>
  </si>
  <si>
    <t>Montage peer voorbereiden</t>
  </si>
  <si>
    <t>Hoofdschakelaar</t>
  </si>
  <si>
    <t>aan rechterzijde</t>
  </si>
  <si>
    <t>aan linkerzijde (spec.)</t>
  </si>
  <si>
    <t>In deur installeren</t>
  </si>
  <si>
    <t>in kast</t>
  </si>
  <si>
    <t>Tornen</t>
  </si>
  <si>
    <t>Drempelweergave (bij MKL in AW-Display)</t>
  </si>
  <si>
    <t>Besturing / Licht uitschakelen</t>
  </si>
  <si>
    <t>Rittenteller:</t>
  </si>
  <si>
    <t>Urenteller:</t>
  </si>
  <si>
    <t>In kast</t>
  </si>
  <si>
    <t>In deur</t>
  </si>
  <si>
    <t>(Altijd actief over de besturing)</t>
  </si>
  <si>
    <t>Veiligheidsschakeling:</t>
  </si>
  <si>
    <t>nareguleren</t>
  </si>
  <si>
    <t>Inrijden met open deuren</t>
  </si>
  <si>
    <t>Snelheidsbegrenzer:</t>
  </si>
  <si>
    <t>Lossen vanop afstand (V):</t>
  </si>
  <si>
    <t>Afzinkpreventie (V):</t>
  </si>
  <si>
    <t>Meldingen:</t>
  </si>
  <si>
    <t>Collectieve fout</t>
  </si>
  <si>
    <t>Werking</t>
  </si>
  <si>
    <t>Noodoproep</t>
  </si>
  <si>
    <t>supplement voor 6.:</t>
  </si>
  <si>
    <t>6.1 Kooi inspectie besturing</t>
  </si>
  <si>
    <t>in inspectiekast (standaard)</t>
  </si>
  <si>
    <t>in kooipaneel (zonder inspectiekast)</t>
  </si>
  <si>
    <t>AWG in paneel</t>
  </si>
  <si>
    <t>Lichtuitschakeling na riteinde</t>
  </si>
  <si>
    <t>Ventilator met nalooptijd</t>
  </si>
  <si>
    <t>seconden</t>
  </si>
  <si>
    <t>Supplement voor 6.1.:</t>
  </si>
  <si>
    <t>6.2 Schakelkast</t>
  </si>
  <si>
    <t>Ventilatie:</t>
  </si>
  <si>
    <t>Verlichting:</t>
  </si>
  <si>
    <t>Door schakelaar</t>
  </si>
  <si>
    <t>Automatisch bij deur opening</t>
  </si>
  <si>
    <t>Vibratie isolering</t>
  </si>
  <si>
    <t>contactor rails</t>
  </si>
  <si>
    <t>Complete schakelkast / Basis plaat</t>
  </si>
  <si>
    <t>Deur ophanging</t>
  </si>
  <si>
    <t>links (standaard: rechts)</t>
  </si>
  <si>
    <t>Muurkast:</t>
  </si>
  <si>
    <t>800x800x300 (2-zijdig)</t>
  </si>
  <si>
    <t>800x1000x350 (2-zijdig)</t>
  </si>
  <si>
    <t>MKL kast</t>
  </si>
  <si>
    <t>LAR kast:</t>
  </si>
  <si>
    <t>Speciaal:</t>
  </si>
  <si>
    <t>Grootte:</t>
  </si>
  <si>
    <t>RAL kleur:</t>
  </si>
  <si>
    <t>Materiaal:</t>
  </si>
  <si>
    <t>Sokkel:</t>
  </si>
  <si>
    <t>Hoogte:</t>
  </si>
  <si>
    <t>Supplement voor 6.2.:</t>
  </si>
  <si>
    <t>6.3 Noodstroomevacuatie</t>
  </si>
  <si>
    <t>Evacuatie-etage</t>
  </si>
  <si>
    <t>Noodstroom 400V (diesel, etc.) in evacueer-etage</t>
  </si>
  <si>
    <t>met sequentiele besturing (evacuatie ketting)</t>
  </si>
  <si>
    <t>In evacueer-etage</t>
  </si>
  <si>
    <t>In volgende etage</t>
  </si>
  <si>
    <t>Naar de lichtste lastweg</t>
  </si>
  <si>
    <t>Supplement voor 6.3.:</t>
  </si>
  <si>
    <t>Brandmeldigen</t>
  </si>
  <si>
    <t>Simpele brandmelding</t>
  </si>
  <si>
    <t>Brand-noodetage</t>
  </si>
  <si>
    <t>Dynamische brandcondities</t>
  </si>
  <si>
    <t>meldingscontact als NO contact (standaard: NC contact)</t>
  </si>
  <si>
    <t>supplement voor 6.4.:</t>
  </si>
  <si>
    <t>Noodoproep / Spreekverbinding</t>
  </si>
  <si>
    <t>Alarm misbruik preventie (noodroep-onderdrukking)</t>
  </si>
  <si>
    <t>Thyssen Teleservice zonder LA</t>
  </si>
  <si>
    <t>Thyssen Teleservice met LA</t>
  </si>
  <si>
    <t>supplement voor 6.5.:</t>
  </si>
  <si>
    <t>7. Veiligheidskring</t>
  </si>
  <si>
    <t>230VAC (standaard)</t>
  </si>
  <si>
    <t>supplement voor 7.:</t>
  </si>
  <si>
    <t>7.1 Machinekamer contacten</t>
  </si>
  <si>
    <t>Snelheidsbegrenzer</t>
  </si>
  <si>
    <t>noodeindschakelaar SB.</t>
  </si>
  <si>
    <t>Supplement voor 7.1.:</t>
  </si>
  <si>
    <t>7.2 Schacht contacten</t>
  </si>
  <si>
    <t>Snelheidsbegrenzer spangewicht</t>
  </si>
  <si>
    <t>Noodeindschakelaar onder</t>
  </si>
  <si>
    <t>Noodeindschakelaar boven</t>
  </si>
  <si>
    <t>Inspectie-eindschakelaar onder</t>
  </si>
  <si>
    <t>Inspectie-eindschakelaar boven</t>
  </si>
  <si>
    <t>Put deur</t>
  </si>
  <si>
    <t>Put ladder</t>
  </si>
  <si>
    <t>Olie buffer</t>
  </si>
  <si>
    <t>Kabelspanning-contact</t>
  </si>
  <si>
    <t>Supplement voor 7.2.:</t>
  </si>
  <si>
    <t>Kooi contacten</t>
  </si>
  <si>
    <t>Vangcontact</t>
  </si>
  <si>
    <t>Gecombineerd vang/slapkabel-contact</t>
  </si>
  <si>
    <t>Noodeind boven/onder</t>
  </si>
  <si>
    <t>Inspectie-eindschakelaar</t>
  </si>
  <si>
    <t xml:space="preserve">Klaphek met x contact(en) </t>
  </si>
  <si>
    <t>deur contact</t>
  </si>
  <si>
    <t>bodem contact</t>
  </si>
  <si>
    <t>2de noodstop (bij twee toegangen)</t>
  </si>
  <si>
    <t>Klap-/telescopisch stootbord</t>
  </si>
  <si>
    <t>met houdmagneet</t>
  </si>
  <si>
    <t>Supplement voor 7.3:</t>
  </si>
  <si>
    <t>8. Installatie materiaal</t>
  </si>
  <si>
    <t>LiSA hangkabel (m):</t>
  </si>
  <si>
    <t>supplement voor 8.:</t>
  </si>
  <si>
    <t>8.1 machinekamerinstallatie</t>
  </si>
  <si>
    <t>Geregelde Tractie pakket:</t>
  </si>
  <si>
    <t>AUB. Selecteer indien er een gedeeltelijke levering nodig is</t>
  </si>
  <si>
    <t>mm² geschermd (aansluitkabel motor)</t>
  </si>
  <si>
    <t>3x0.75mm² flexibel (aansluitkabel voor rem, PTC thermistor,…)</t>
  </si>
  <si>
    <t>Montage/aansluiting pakket (50 slagankers (6x35), 50 kabelbinders,</t>
  </si>
  <si>
    <t>100 adereindhulsen 0.75mm², 10 hulsen voor de motor</t>
  </si>
  <si>
    <t>Ongeregld tractie pakket:</t>
  </si>
  <si>
    <t xml:space="preserve"> mm² (Aansluitingkabel motor)</t>
  </si>
  <si>
    <t>Hydraulisch pakket</t>
  </si>
  <si>
    <t xml:space="preserve"> mm² (pompmotor aansluitkabel)</t>
  </si>
  <si>
    <t>3x0.75mm² flexibel (aansluitkabel voor PTC thermistor, kleppen, drukschakelaars, …)</t>
  </si>
  <si>
    <t>Optie voor Frequentie geregelde Hydraulische systemen:</t>
  </si>
  <si>
    <t xml:space="preserve"> mm² shielded (geschermd aansluitkabel)</t>
  </si>
  <si>
    <t>3x0.75 mm² flexibelgeschermd (aansluitkabel voor PTC resistor, kleppen, drukschakelaars)</t>
  </si>
  <si>
    <t>Optionele acessoires (selecteer indien gewenst)</t>
  </si>
  <si>
    <t xml:space="preserve"> mm² flexibel (aansluitkabel voor aparte hoofdschakelaar)</t>
  </si>
  <si>
    <t>5m 3x 1.5mm² flexibel (aansluitkabel voor aparte kooilicht schakelaar)</t>
  </si>
  <si>
    <t>10m 7x 0.5mm² flexibel geschermd (aansluitkabel voor incrementele encoder)</t>
  </si>
  <si>
    <t>Lever de hoofdschakelaar in zijn eigen behuizing</t>
  </si>
  <si>
    <t>met thermische en magnetische activering</t>
  </si>
  <si>
    <t>supplement voor 8.1.:</t>
  </si>
  <si>
    <t>8.2 Kooi installatie</t>
  </si>
  <si>
    <t>Pakket:</t>
  </si>
  <si>
    <t>5m 12x 0.75mm² flexibel ( per aandrijving voor electronische deuraandrijvingen)</t>
  </si>
  <si>
    <t>5m 5x 0.75mm² flexibel (per aandrijving voor 400V deuraandrijvingen)</t>
  </si>
  <si>
    <t>25m 2x 0.75mm² flexibel (per aandrijving voor 400V deuraandrijvingen)</t>
  </si>
  <si>
    <t>5m 3x 0.75mm² flexibel (aansluitkabel voor kooilicht)</t>
  </si>
  <si>
    <t>5m 40x 40mm kabel kanaal (voor kooi installatie)</t>
  </si>
  <si>
    <t>Optionele acessoires (selecteer indien gewenst):</t>
  </si>
  <si>
    <t>5m 3x1mm² flexibel (aansluitkabel voor grendelmagneet(en) per aandrijving)</t>
  </si>
  <si>
    <t>Transformator en dimmer voor halogeen spots:</t>
  </si>
  <si>
    <t>2de noodstop drukknop (bij twee toegangen)</t>
  </si>
  <si>
    <t>supplement voor 8.2.:</t>
  </si>
  <si>
    <t>8.3 Schacht installatie</t>
  </si>
  <si>
    <t>Box in de schachtkop met voorbereide kabels voor deurveiligheidscircuit, etc.,</t>
  </si>
  <si>
    <t>Noodeindschakelaar boven, Snelheidsbegrenzercontact, afstandsvrijgave, reset,</t>
  </si>
  <si>
    <t>Schachtlicht en 1 vrije beschikbare draad.</t>
  </si>
  <si>
    <t>Putsturings-module met voorbereide kabels voor deur veiligheidscircuit, etc.,</t>
  </si>
  <si>
    <t>Noodeindschakelaar onder, controle spangewicht,tussenliggende leidingen naar etages</t>
  </si>
  <si>
    <t>Optionele acessoires (AUB selecteer indien gewenst):</t>
  </si>
  <si>
    <t>Kabelkanaal (60x 40mm) en slagpluggen</t>
  </si>
  <si>
    <t>2de noodstop drukknop (voor diepe putten of 2de toegang &gt;1m9</t>
  </si>
  <si>
    <t>2 stuks noodeindschakelaar met houders</t>
  </si>
  <si>
    <t>1 Noodeindschakelaar met houder</t>
  </si>
  <si>
    <t>1 Noodeindschakelaar  werkings curve</t>
  </si>
  <si>
    <t>supplement voor 8.3.:</t>
  </si>
  <si>
    <t>Slim licht Met ECG (lengte 100, 24W) of vast licht zonder ECG (lengte 120, 36W)</t>
  </si>
  <si>
    <t>(Slim licht alleen tot 29m SH mogelijk zonder ip bescherming en niet halogeenvrij)</t>
  </si>
  <si>
    <t>Inhoud: lampen,steekbare draden,lichtbronnen met beschermende tube, schroeven,..</t>
  </si>
  <si>
    <t>LED verlichting (LED tape incl:bevestigingsmateriaal)</t>
  </si>
  <si>
    <t>supplement voor 8.4.:</t>
  </si>
  <si>
    <t>Französisch</t>
  </si>
  <si>
    <t>nominale stroom (A)</t>
  </si>
  <si>
    <t>Emergency power 400V (diesel, etc.) in evac.landing</t>
  </si>
  <si>
    <t>LiSA-GSM-Noodoproep</t>
  </si>
  <si>
    <t>Hinged balustrade w. x contact(s):</t>
  </si>
  <si>
    <t>2. Allgemeine Anlagedaten</t>
  </si>
  <si>
    <t>2. General system data</t>
  </si>
  <si>
    <t>2. Algemene Systeemgegevens</t>
  </si>
  <si>
    <t>3. Türen</t>
  </si>
  <si>
    <t>3. Doors</t>
  </si>
  <si>
    <t>3. Deuren</t>
  </si>
  <si>
    <t>3.1 Kabinentüre(n)</t>
  </si>
  <si>
    <t>3.1 Car door(s)</t>
  </si>
  <si>
    <t>3.1 Kooideur(en)</t>
  </si>
  <si>
    <t>Ergänzung zu 3.1:</t>
  </si>
  <si>
    <t>Supplement to 3.1.:</t>
  </si>
  <si>
    <t>Supplement voor 3.1.:</t>
  </si>
  <si>
    <t>3.2 Schachttüren</t>
  </si>
  <si>
    <t>3.2 Schachtdeuren</t>
  </si>
  <si>
    <t>Ergänzung zu 3.2:</t>
  </si>
  <si>
    <t>Supplement to 3.2.:</t>
  </si>
  <si>
    <t>Supplement voor 3.2.:</t>
  </si>
  <si>
    <t>3.3 Zugangskontrolle (Bitte Konzept zur Schutzraumabsicherung beifügen)</t>
  </si>
  <si>
    <t>3.3 Access control (please enclose safeguarding concept for protective spaces)</t>
  </si>
  <si>
    <t xml:space="preserve">3.3 Toegangscontrole (voeg AUB het concept omtrent afscherming vrije ruimte toe) </t>
  </si>
  <si>
    <t>Ergänzung zu 3.3:</t>
  </si>
  <si>
    <t>Supplement to 3.3.:</t>
  </si>
  <si>
    <t>Supplement voor 3.3.:</t>
  </si>
  <si>
    <t>4. Netz / Anschluss</t>
  </si>
  <si>
    <t>4. Net / Aansluiting</t>
  </si>
  <si>
    <t>Ergänzung zu 4.:</t>
  </si>
  <si>
    <t>Supplement to 4.:</t>
  </si>
  <si>
    <t>supplement voor 4.:</t>
  </si>
  <si>
    <t>9. Ergänzungen Zusammenfassung</t>
  </si>
  <si>
    <t>9. Supplement summary</t>
  </si>
  <si>
    <t>10. Sonstiges</t>
  </si>
  <si>
    <t>10. Other aspects</t>
  </si>
  <si>
    <t>10. Andere aspecten</t>
  </si>
  <si>
    <t>3.1 Türsteuergerät Typ</t>
  </si>
  <si>
    <t>8.4 Schachtverlichting</t>
  </si>
  <si>
    <t>9. Supplement samenvatten</t>
  </si>
  <si>
    <t>Sicherheitsbremse (siehe 5.1)</t>
  </si>
  <si>
    <t>Safety brake (see 5.1)</t>
  </si>
  <si>
    <t>DCP 4 (nur bei LiSA20 und ZiehlAbegg, B&amp;F, RST)</t>
  </si>
  <si>
    <t>DCP 4 (alleen bij LiSA20 en ZiehlAbegg, B&amp;F, RST)</t>
  </si>
  <si>
    <r>
      <rPr>
        <b/>
        <sz val="16"/>
        <rFont val="Calibri"/>
        <family val="2"/>
      </rPr>
      <t>Données de commande/demande pour commande</t>
    </r>
  </si>
  <si>
    <r>
      <rPr>
        <sz val="11"/>
        <color theme="1"/>
        <rFont val="Calibri"/>
        <family val="2"/>
      </rPr>
      <t>Entreprise :</t>
    </r>
  </si>
  <si>
    <r>
      <rPr>
        <sz val="11"/>
        <color theme="1"/>
        <rFont val="Calibri"/>
        <family val="2"/>
      </rPr>
      <t>Date :</t>
    </r>
  </si>
  <si>
    <r>
      <rPr>
        <sz val="11"/>
        <color theme="1"/>
        <rFont val="Calibri"/>
        <family val="2"/>
      </rPr>
      <t>Rédacteur :</t>
    </r>
  </si>
  <si>
    <r>
      <rPr>
        <sz val="11"/>
        <color theme="1"/>
        <rFont val="Calibri"/>
        <family val="2"/>
      </rPr>
      <t>Nº comm. :</t>
    </r>
  </si>
  <si>
    <r>
      <rPr>
        <sz val="11"/>
        <color theme="1"/>
        <rFont val="Calibri"/>
        <family val="2"/>
      </rPr>
      <t>Nº téléphone :</t>
    </r>
  </si>
  <si>
    <r>
      <rPr>
        <sz val="11"/>
        <color theme="1"/>
        <rFont val="Calibri"/>
        <family val="2"/>
      </rPr>
      <t>Nº fabr. :</t>
    </r>
  </si>
  <si>
    <r>
      <rPr>
        <sz val="11"/>
        <color theme="1"/>
        <rFont val="Calibri"/>
        <family val="2"/>
      </rPr>
      <t>E-mail :</t>
    </r>
  </si>
  <si>
    <r>
      <rPr>
        <b/>
        <sz val="16"/>
        <color theme="1"/>
        <rFont val="Calibri"/>
        <family val="2"/>
      </rPr>
      <t>1. Étendue de la commande / Exécution</t>
    </r>
  </si>
  <si>
    <r>
      <rPr>
        <sz val="11"/>
        <color theme="1"/>
        <rFont val="Calibri"/>
        <family val="2"/>
      </rPr>
      <t>(2,3,4,…,8)</t>
    </r>
  </si>
  <si>
    <r>
      <rPr>
        <sz val="11"/>
        <color theme="1"/>
        <rFont val="Calibri"/>
        <family val="2"/>
      </rPr>
      <t>Avec tableaux LiSA</t>
    </r>
  </si>
  <si>
    <r>
      <rPr>
        <sz val="11"/>
        <color theme="1"/>
        <rFont val="Calibri"/>
        <family val="2"/>
      </rPr>
      <t>Avec tableaux tiers (veuillez joindre des schémas/données ; préférer 24 V/NPN)</t>
    </r>
  </si>
  <si>
    <r>
      <rPr>
        <sz val="11"/>
        <color theme="1"/>
        <rFont val="Calibri"/>
        <family val="2"/>
      </rPr>
      <t>Exécution sans halogène :</t>
    </r>
  </si>
  <si>
    <r>
      <rPr>
        <sz val="11"/>
        <rFont val="Calibri"/>
        <family val="2"/>
      </rPr>
      <t>Installation complète</t>
    </r>
  </si>
  <si>
    <r>
      <rPr>
        <sz val="11"/>
        <rFont val="Calibri"/>
        <family val="2"/>
      </rPr>
      <t>Armoire de commande</t>
    </r>
  </si>
  <si>
    <r>
      <rPr>
        <sz val="11"/>
        <rFont val="Calibri"/>
        <family val="2"/>
      </rPr>
      <t>Gaine</t>
    </r>
  </si>
  <si>
    <r>
      <rPr>
        <sz val="11"/>
        <rFont val="Calibri"/>
        <family val="2"/>
      </rPr>
      <t>Câble pendentif</t>
    </r>
  </si>
  <si>
    <r>
      <rPr>
        <sz val="11"/>
        <color theme="1"/>
        <rFont val="Calibri"/>
        <family val="2"/>
      </rPr>
      <t>Exécution IP54 :</t>
    </r>
  </si>
  <si>
    <r>
      <rPr>
        <sz val="11"/>
        <color theme="1"/>
        <rFont val="Calibri"/>
        <family val="2"/>
      </rPr>
      <t>Installation complète</t>
    </r>
  </si>
  <si>
    <r>
      <rPr>
        <sz val="11"/>
        <color theme="1"/>
        <rFont val="Calibri"/>
        <family val="2"/>
      </rPr>
      <t>Gaine</t>
    </r>
  </si>
  <si>
    <r>
      <rPr>
        <sz val="11"/>
        <color theme="1"/>
        <rFont val="Calibri"/>
        <family val="2"/>
      </rPr>
      <t>Armoire de commande</t>
    </r>
  </si>
  <si>
    <r>
      <rPr>
        <sz val="11"/>
        <color theme="1"/>
        <rFont val="Calibri"/>
        <family val="2"/>
      </rPr>
      <t>Caisson d’inspection</t>
    </r>
  </si>
  <si>
    <r>
      <rPr>
        <sz val="11"/>
        <color theme="1"/>
        <rFont val="Calibri"/>
        <family val="2"/>
      </rPr>
      <t>Tableaux</t>
    </r>
  </si>
  <si>
    <r>
      <rPr>
        <b/>
        <sz val="16"/>
        <color theme="1"/>
        <rFont val="Calibri"/>
        <family val="2"/>
      </rPr>
      <t>2. Données générales sur l’installation</t>
    </r>
  </si>
  <si>
    <r>
      <rPr>
        <sz val="11"/>
        <color theme="1"/>
        <rFont val="Calibri"/>
        <family val="2"/>
      </rPr>
      <t>EN81-1/2</t>
    </r>
  </si>
  <si>
    <r>
      <rPr>
        <sz val="11"/>
        <color theme="1"/>
        <rFont val="Calibri"/>
        <family val="2"/>
      </rPr>
      <t>A3</t>
    </r>
  </si>
  <si>
    <r>
      <rPr>
        <sz val="11"/>
        <color theme="1"/>
        <rFont val="Calibri"/>
        <family val="2"/>
      </rPr>
      <t>EN81-21</t>
    </r>
  </si>
  <si>
    <r>
      <rPr>
        <sz val="11"/>
        <color theme="1"/>
        <rFont val="Calibri"/>
        <family val="2"/>
      </rPr>
      <t>EN81-70</t>
    </r>
  </si>
  <si>
    <r>
      <rPr>
        <sz val="11"/>
        <color theme="1"/>
        <rFont val="Calibri"/>
        <family val="2"/>
      </rPr>
      <t>EN81-72</t>
    </r>
  </si>
  <si>
    <r>
      <rPr>
        <sz val="11"/>
        <color theme="1"/>
        <rFont val="Calibri"/>
        <family val="2"/>
      </rPr>
      <t>EN81-20 complète</t>
    </r>
  </si>
  <si>
    <r>
      <rPr>
        <sz val="11"/>
        <color theme="1"/>
        <rFont val="Calibri"/>
        <family val="2"/>
      </rPr>
      <t>EN81-20 partielle (veuillez noter l’exécution exacte)</t>
    </r>
  </si>
  <si>
    <r>
      <rPr>
        <sz val="11"/>
        <color theme="1"/>
        <rFont val="Calibri"/>
        <family val="2"/>
      </rPr>
      <t>Salle des machines :</t>
    </r>
  </si>
  <si>
    <r>
      <rPr>
        <sz val="11"/>
        <color theme="1"/>
        <rFont val="Calibri"/>
        <family val="2"/>
      </rPr>
      <t>dessus</t>
    </r>
  </si>
  <si>
    <r>
      <rPr>
        <sz val="11"/>
        <color theme="1"/>
        <rFont val="Calibri"/>
        <family val="2"/>
      </rPr>
      <t>dessous</t>
    </r>
  </si>
  <si>
    <r>
      <rPr>
        <sz val="11"/>
        <color theme="1"/>
        <rFont val="Calibri"/>
        <family val="2"/>
      </rPr>
      <t>sans</t>
    </r>
  </si>
  <si>
    <r>
      <rPr>
        <sz val="11"/>
        <color theme="1"/>
        <rFont val="Calibri"/>
        <family val="2"/>
      </rPr>
      <t>Commande au palier :</t>
    </r>
  </si>
  <si>
    <r>
      <rPr>
        <sz val="11"/>
        <color theme="1"/>
        <rFont val="Calibri"/>
        <family val="2"/>
      </rPr>
      <t>Encodeur absolu LiSA (Limax)</t>
    </r>
  </si>
  <si>
    <r>
      <rPr>
        <sz val="11"/>
        <color theme="1"/>
        <rFont val="Calibri"/>
        <family val="2"/>
      </rPr>
      <t>Autres :</t>
    </r>
  </si>
  <si>
    <r>
      <rPr>
        <sz val="11"/>
        <color theme="1"/>
        <rFont val="Calibri"/>
        <family val="2"/>
      </rPr>
      <t>Un bouton</t>
    </r>
  </si>
  <si>
    <r>
      <rPr>
        <sz val="11"/>
        <color theme="1"/>
        <rFont val="Calibri"/>
        <family val="2"/>
      </rPr>
      <t>Deux boutons</t>
    </r>
  </si>
  <si>
    <r>
      <rPr>
        <sz val="11"/>
        <color theme="1"/>
        <rFont val="Calibri"/>
        <family val="2"/>
      </rPr>
      <t>Côté porte 1 :</t>
    </r>
  </si>
  <si>
    <r>
      <rPr>
        <sz val="11"/>
        <color theme="1"/>
        <rFont val="Calibri"/>
        <family val="2"/>
      </rPr>
      <t>Côté porte 2 :</t>
    </r>
  </si>
  <si>
    <r>
      <rPr>
        <sz val="11"/>
        <color theme="1"/>
        <rFont val="Calibri"/>
        <family val="2"/>
      </rPr>
      <t>Côté porte 3 :</t>
    </r>
  </si>
  <si>
    <r>
      <rPr>
        <sz val="11"/>
        <color theme="1"/>
        <rFont val="Calibri"/>
        <family val="2"/>
      </rPr>
      <t>Hauteur de gaine :</t>
    </r>
  </si>
  <si>
    <r>
      <rPr>
        <sz val="11"/>
        <color theme="1"/>
        <rFont val="Calibri"/>
        <family val="2"/>
      </rPr>
      <t>Plus petite distance paliers :</t>
    </r>
  </si>
  <si>
    <r>
      <rPr>
        <b/>
        <sz val="16"/>
        <color theme="1"/>
        <rFont val="Calibri"/>
        <family val="2"/>
      </rPr>
      <t>3. Portes</t>
    </r>
  </si>
  <si>
    <r>
      <rPr>
        <b/>
        <sz val="12"/>
        <color theme="1"/>
        <rFont val="Calibri"/>
        <family val="2"/>
      </rPr>
      <t>3.1 Porte(s) de cabine</t>
    </r>
  </si>
  <si>
    <r>
      <rPr>
        <sz val="11"/>
        <color theme="1"/>
        <rFont val="Calibri"/>
        <family val="2"/>
      </rPr>
      <t>Cas spécial :</t>
    </r>
  </si>
  <si>
    <r>
      <rPr>
        <sz val="11"/>
        <color theme="1"/>
        <rFont val="Calibri"/>
        <family val="2"/>
      </rPr>
      <t>manuel</t>
    </r>
  </si>
  <si>
    <r>
      <rPr>
        <sz val="11"/>
        <color theme="1"/>
        <rFont val="Calibri"/>
        <family val="2"/>
      </rPr>
      <t>sans -&gt; rideau lumineux de sécurité type :</t>
    </r>
  </si>
  <si>
    <r>
      <rPr>
        <sz val="11"/>
        <color theme="1"/>
        <rFont val="Calibri"/>
        <family val="2"/>
      </rPr>
      <t>Ajouts :</t>
    </r>
  </si>
  <si>
    <r>
      <rPr>
        <sz val="11"/>
        <color theme="1"/>
        <rFont val="Calibri"/>
        <family val="2"/>
      </rPr>
      <t>Fonction bousculade</t>
    </r>
  </si>
  <si>
    <r>
      <rPr>
        <sz val="11"/>
        <color theme="1"/>
        <rFont val="Calibri"/>
        <family val="2"/>
      </rPr>
      <t>Commande de porte sélective</t>
    </r>
  </si>
  <si>
    <r>
      <rPr>
        <sz val="11"/>
        <color theme="1"/>
        <rFont val="Calibri"/>
        <family val="2"/>
      </rPr>
      <t>Fermator C2T</t>
    </r>
  </si>
  <si>
    <r>
      <rPr>
        <sz val="11"/>
        <color theme="1"/>
        <rFont val="Calibri"/>
        <family val="2"/>
      </rPr>
      <t>Fermator VVVF4</t>
    </r>
  </si>
  <si>
    <r>
      <rPr>
        <sz val="11"/>
        <color theme="1"/>
        <rFont val="Calibri"/>
        <family val="2"/>
      </rPr>
      <t>Langer und Laumann TSG</t>
    </r>
  </si>
  <si>
    <r>
      <rPr>
        <sz val="11"/>
        <color theme="1"/>
        <rFont val="Calibri"/>
        <family val="2"/>
      </rPr>
      <t>LDO AC 2.0</t>
    </r>
  </si>
  <si>
    <r>
      <rPr>
        <sz val="11"/>
        <color theme="1"/>
        <rFont val="Calibri"/>
        <family val="2"/>
      </rPr>
      <t>LDO AC 2.2</t>
    </r>
  </si>
  <si>
    <r>
      <rPr>
        <sz val="11"/>
        <color theme="1"/>
        <rFont val="Calibri"/>
        <family val="2"/>
      </rPr>
      <t>Omron</t>
    </r>
  </si>
  <si>
    <r>
      <rPr>
        <sz val="11"/>
        <color theme="1"/>
        <rFont val="Calibri"/>
        <family val="2"/>
      </rPr>
      <t>Osma</t>
    </r>
  </si>
  <si>
    <r>
      <rPr>
        <sz val="11"/>
        <color theme="1"/>
        <rFont val="Calibri"/>
        <family val="2"/>
      </rPr>
      <t>Prisma</t>
    </r>
  </si>
  <si>
    <r>
      <rPr>
        <sz val="11"/>
        <color theme="1"/>
        <rFont val="Calibri"/>
        <family val="2"/>
      </rPr>
      <t>Prisma Micro Fox</t>
    </r>
  </si>
  <si>
    <r>
      <rPr>
        <sz val="11"/>
        <color theme="1"/>
        <rFont val="Calibri"/>
        <family val="2"/>
      </rPr>
      <t>Sematic Brushless</t>
    </r>
  </si>
  <si>
    <r>
      <rPr>
        <sz val="11"/>
        <color theme="1"/>
        <rFont val="Calibri"/>
        <family val="2"/>
      </rPr>
      <t>Sematic Drive</t>
    </r>
  </si>
  <si>
    <r>
      <rPr>
        <sz val="11"/>
        <color theme="1"/>
        <rFont val="Calibri"/>
        <family val="2"/>
      </rPr>
      <t>Encodeur Sematic</t>
    </r>
  </si>
  <si>
    <r>
      <rPr>
        <sz val="11"/>
        <color theme="1"/>
        <rFont val="Calibri"/>
        <family val="2"/>
      </rPr>
      <t>Sematic F28/F29</t>
    </r>
  </si>
  <si>
    <r>
      <rPr>
        <sz val="11"/>
        <color theme="1"/>
        <rFont val="Calibri"/>
        <family val="2"/>
      </rPr>
      <t>Sematic SWS</t>
    </r>
  </si>
  <si>
    <r>
      <rPr>
        <sz val="11"/>
        <color theme="1"/>
        <rFont val="Calibri"/>
        <family val="2"/>
      </rPr>
      <t>Siemens AT12</t>
    </r>
  </si>
  <si>
    <r>
      <rPr>
        <sz val="11"/>
        <color theme="1"/>
        <rFont val="Calibri"/>
        <family val="2"/>
      </rPr>
      <t>Siemens AT15</t>
    </r>
  </si>
  <si>
    <r>
      <rPr>
        <sz val="11"/>
        <color theme="1"/>
        <rFont val="Calibri"/>
        <family val="2"/>
      </rPr>
      <t>Siemens AT18</t>
    </r>
  </si>
  <si>
    <r>
      <rPr>
        <sz val="11"/>
        <color theme="1"/>
        <rFont val="Calibri"/>
        <family val="2"/>
      </rPr>
      <t>Siemens AT25</t>
    </r>
  </si>
  <si>
    <r>
      <rPr>
        <sz val="11"/>
        <color theme="1"/>
        <rFont val="Calibri"/>
        <family val="2"/>
      </rPr>
      <t>Siemens AT40</t>
    </r>
  </si>
  <si>
    <r>
      <rPr>
        <sz val="11"/>
        <color theme="1"/>
        <rFont val="Calibri"/>
        <family val="2"/>
      </rPr>
      <t>Thyssen F2/F5/F9/F12</t>
    </r>
  </si>
  <si>
    <r>
      <rPr>
        <sz val="11"/>
        <color theme="1"/>
        <rFont val="Calibri"/>
        <family val="2"/>
      </rPr>
      <t>Wittur ECO</t>
    </r>
  </si>
  <si>
    <r>
      <rPr>
        <sz val="11"/>
        <color theme="1"/>
        <rFont val="Calibri"/>
        <family val="2"/>
      </rPr>
      <t>Wittur MIDI</t>
    </r>
  </si>
  <si>
    <r>
      <rPr>
        <sz val="11"/>
        <color theme="1"/>
        <rFont val="Calibri"/>
        <family val="2"/>
      </rPr>
      <t>Wittur RC24</t>
    </r>
  </si>
  <si>
    <r>
      <rPr>
        <sz val="11"/>
        <color theme="1"/>
        <rFont val="Calibri"/>
        <family val="2"/>
      </rPr>
      <t>Wittur RCF-1</t>
    </r>
  </si>
  <si>
    <r>
      <rPr>
        <sz val="11"/>
        <color theme="1"/>
        <rFont val="Calibri"/>
        <family val="2"/>
      </rPr>
      <t>Autre type :</t>
    </r>
  </si>
  <si>
    <r>
      <rPr>
        <sz val="11"/>
        <color theme="1"/>
        <rFont val="Calibri"/>
        <family val="2"/>
      </rPr>
      <t>Type de porte 400 V :</t>
    </r>
  </si>
  <si>
    <r>
      <rPr>
        <sz val="11"/>
        <color theme="1"/>
        <rFont val="Calibri"/>
        <family val="2"/>
      </rPr>
      <t>Courant nominal (A) :</t>
    </r>
  </si>
  <si>
    <r>
      <rPr>
        <sz val="11"/>
        <color theme="1"/>
        <rFont val="Calibri"/>
        <family val="2"/>
      </rPr>
      <t>Même exécution que pour côté de porte 1</t>
    </r>
  </si>
  <si>
    <r>
      <rPr>
        <sz val="11"/>
        <color theme="1"/>
        <rFont val="Calibri"/>
        <family val="2"/>
      </rPr>
      <t>Barrière/grille lumineuse type :</t>
    </r>
  </si>
  <si>
    <r>
      <rPr>
        <sz val="11"/>
        <color theme="1"/>
        <rFont val="Calibri"/>
        <family val="2"/>
      </rPr>
      <t>Tension :</t>
    </r>
  </si>
  <si>
    <r>
      <rPr>
        <sz val="11"/>
        <color theme="1"/>
        <rFont val="Calibri"/>
        <family val="2"/>
      </rPr>
      <t>Contact à potentiel libre</t>
    </r>
  </si>
  <si>
    <r>
      <rPr>
        <sz val="11"/>
        <color theme="1"/>
        <rFont val="Calibri"/>
        <family val="2"/>
      </rPr>
      <t>NPN (privilégier)</t>
    </r>
  </si>
  <si>
    <r>
      <rPr>
        <sz val="11"/>
        <color theme="1"/>
        <rFont val="Calibri"/>
        <family val="2"/>
      </rPr>
      <t>PNP</t>
    </r>
  </si>
  <si>
    <r>
      <rPr>
        <b/>
        <sz val="12"/>
        <color theme="1"/>
        <rFont val="Calibri"/>
        <family val="2"/>
      </rPr>
      <t>3.2 Portes de gaine d’ascenseur</t>
    </r>
  </si>
  <si>
    <r>
      <rPr>
        <sz val="11"/>
        <color theme="1"/>
        <rFont val="Calibri"/>
        <family val="2"/>
      </rPr>
      <t>Activation :</t>
    </r>
  </si>
  <si>
    <r>
      <rPr>
        <sz val="11"/>
        <color theme="1"/>
        <rFont val="Calibri"/>
        <family val="2"/>
      </rPr>
      <t>automatique</t>
    </r>
  </si>
  <si>
    <r>
      <rPr>
        <sz val="11"/>
        <color theme="1"/>
        <rFont val="Calibri"/>
        <family val="2"/>
      </rPr>
      <t>Aimant de pêne :</t>
    </r>
  </si>
  <si>
    <r>
      <rPr>
        <sz val="11"/>
        <color theme="1"/>
        <rFont val="Calibri"/>
        <family val="2"/>
      </rPr>
      <t>180 VCC</t>
    </r>
  </si>
  <si>
    <r>
      <rPr>
        <sz val="11"/>
        <color theme="1"/>
        <rFont val="Calibri"/>
        <family val="2"/>
      </rPr>
      <t>230 VCA</t>
    </r>
  </si>
  <si>
    <r>
      <rPr>
        <sz val="11"/>
        <color theme="1"/>
        <rFont val="Calibri"/>
        <family val="2"/>
      </rPr>
      <t>3*400 VCA</t>
    </r>
  </si>
  <si>
    <r>
      <rPr>
        <sz val="11"/>
        <color theme="1"/>
        <rFont val="Calibri"/>
        <family val="2"/>
      </rPr>
      <t>Chauffage de seuil (230 V) :</t>
    </r>
  </si>
  <si>
    <r>
      <rPr>
        <sz val="11"/>
        <color theme="1"/>
        <rFont val="Calibri"/>
        <family val="2"/>
      </rPr>
      <t>au(x) palier(s) :</t>
    </r>
  </si>
  <si>
    <r>
      <rPr>
        <b/>
        <sz val="12"/>
        <color theme="1"/>
        <rFont val="Calibri"/>
        <family val="2"/>
      </rPr>
      <t>3.3 Contrôle d’accès (veuillez joindre le concept de protection d’abri)</t>
    </r>
  </si>
  <si>
    <r>
      <rPr>
        <sz val="11"/>
        <color theme="1"/>
        <rFont val="Calibri"/>
        <family val="2"/>
      </rPr>
      <t>Abri :</t>
    </r>
  </si>
  <si>
    <r>
      <rPr>
        <sz val="11"/>
        <color theme="1"/>
        <rFont val="Calibri"/>
        <family val="2"/>
      </rPr>
      <t>cuvette trop petite</t>
    </r>
  </si>
  <si>
    <r>
      <rPr>
        <sz val="11"/>
        <color theme="1"/>
        <rFont val="Calibri"/>
        <family val="2"/>
      </rPr>
      <t>partie supérieure de gaine trop petite</t>
    </r>
  </si>
  <si>
    <r>
      <rPr>
        <b/>
        <sz val="16"/>
        <color theme="1"/>
        <rFont val="Calibri"/>
        <family val="2"/>
      </rPr>
      <t>4. Réseau / raccordement</t>
    </r>
  </si>
  <si>
    <r>
      <rPr>
        <sz val="11"/>
        <color theme="1"/>
        <rFont val="Calibri"/>
        <family val="2"/>
      </rPr>
      <t>400 V / 50 Hz</t>
    </r>
  </si>
  <si>
    <r>
      <rPr>
        <sz val="11"/>
        <color theme="1"/>
        <rFont val="Calibri"/>
        <family val="2"/>
      </rPr>
      <t>500 V / 50 Hz</t>
    </r>
  </si>
  <si>
    <r>
      <rPr>
        <sz val="11"/>
        <color theme="1"/>
        <rFont val="Calibri"/>
        <family val="2"/>
      </rPr>
      <t>Neutre</t>
    </r>
  </si>
  <si>
    <r>
      <rPr>
        <sz val="11"/>
        <color theme="1"/>
        <rFont val="Calibri"/>
        <family val="2"/>
      </rPr>
      <t>PE</t>
    </r>
  </si>
  <si>
    <r>
      <rPr>
        <sz val="11"/>
        <color theme="1"/>
        <rFont val="Calibri"/>
        <family val="2"/>
      </rPr>
      <t>Autre config. Réseau :</t>
    </r>
  </si>
  <si>
    <r>
      <rPr>
        <sz val="11"/>
        <color theme="1"/>
        <rFont val="Calibri"/>
        <family val="2"/>
      </rPr>
      <t>Tension éclairage :</t>
    </r>
  </si>
  <si>
    <r>
      <rPr>
        <sz val="11"/>
        <color theme="1"/>
        <rFont val="Calibri"/>
        <family val="2"/>
      </rPr>
      <t>Sous-distribution locale / tension d’éclairage via ligne d’alimentation propre</t>
    </r>
  </si>
  <si>
    <r>
      <rPr>
        <b/>
        <sz val="16"/>
        <color theme="1"/>
        <rFont val="Calibri"/>
        <family val="2"/>
      </rPr>
      <t>5. Entraînement / groupe</t>
    </r>
  </si>
  <si>
    <r>
      <rPr>
        <sz val="11"/>
        <color theme="1"/>
        <rFont val="Calibri"/>
        <family val="2"/>
      </rPr>
      <t>Suspension :</t>
    </r>
  </si>
  <si>
    <r>
      <rPr>
        <sz val="11"/>
        <color theme="1"/>
        <rFont val="Calibri"/>
        <family val="2"/>
      </rPr>
      <t>1:1</t>
    </r>
  </si>
  <si>
    <r>
      <rPr>
        <sz val="11"/>
        <color theme="1"/>
        <rFont val="Calibri"/>
        <family val="2"/>
      </rPr>
      <t>2:1</t>
    </r>
  </si>
  <si>
    <r>
      <rPr>
        <sz val="11"/>
        <color theme="1"/>
        <rFont val="Calibri"/>
        <family val="2"/>
      </rPr>
      <t>Charge admissible (kg) :</t>
    </r>
  </si>
  <si>
    <r>
      <rPr>
        <sz val="11"/>
        <color theme="1"/>
        <rFont val="Calibri"/>
        <family val="2"/>
      </rPr>
      <t>Vitesse (m/s) :</t>
    </r>
  </si>
  <si>
    <r>
      <rPr>
        <sz val="11"/>
        <color theme="1"/>
        <rFont val="Calibri"/>
        <family val="2"/>
      </rPr>
      <t>Solution A3 :</t>
    </r>
  </si>
  <si>
    <r>
      <rPr>
        <sz val="11"/>
        <color theme="1"/>
        <rFont val="Calibri"/>
        <family val="2"/>
      </rPr>
      <t>Vanne A3</t>
    </r>
  </si>
  <si>
    <r>
      <rPr>
        <sz val="11"/>
        <color theme="1"/>
        <rFont val="Calibri"/>
        <family val="2"/>
      </rPr>
      <t>Protection descente</t>
    </r>
  </si>
  <si>
    <r>
      <rPr>
        <sz val="11"/>
        <color theme="1"/>
        <rFont val="Calibri"/>
        <family val="2"/>
      </rPr>
      <t>Surveillance de freinage</t>
    </r>
  </si>
  <si>
    <r>
      <rPr>
        <sz val="11"/>
        <color theme="1"/>
        <rFont val="Calibri"/>
        <family val="2"/>
      </rPr>
      <t>Frein de sécurité (voir 3.1)</t>
    </r>
  </si>
  <si>
    <r>
      <rPr>
        <b/>
        <sz val="12"/>
        <color theme="1"/>
        <rFont val="Calibri"/>
        <family val="2"/>
      </rPr>
      <t>5.1 Câble</t>
    </r>
  </si>
  <si>
    <r>
      <rPr>
        <sz val="11"/>
        <color theme="1"/>
        <rFont val="Calibri"/>
        <family val="2"/>
      </rPr>
      <t>Moteur :</t>
    </r>
  </si>
  <si>
    <r>
      <rPr>
        <sz val="11"/>
        <color theme="1"/>
        <rFont val="Calibri"/>
        <family val="2"/>
      </rPr>
      <t>synchrone</t>
    </r>
  </si>
  <si>
    <r>
      <rPr>
        <sz val="11"/>
        <color theme="1"/>
        <rFont val="Calibri"/>
        <family val="2"/>
      </rPr>
      <t>asynchrone</t>
    </r>
  </si>
  <si>
    <r>
      <rPr>
        <sz val="11"/>
        <color theme="1"/>
        <rFont val="Calibri"/>
        <family val="2"/>
      </rPr>
      <t>2 vitesses</t>
    </r>
  </si>
  <si>
    <r>
      <rPr>
        <sz val="11"/>
        <color theme="1"/>
        <rFont val="Calibri"/>
        <family val="2"/>
      </rPr>
      <t>1 vitesse</t>
    </r>
  </si>
  <si>
    <r>
      <rPr>
        <sz val="11"/>
        <color theme="1"/>
        <rFont val="Calibri"/>
        <family val="2"/>
      </rPr>
      <t>Desserrage des freins :</t>
    </r>
  </si>
  <si>
    <r>
      <rPr>
        <sz val="11"/>
        <color theme="1"/>
        <rFont val="Calibri"/>
        <family val="2"/>
      </rPr>
      <t>mécanique</t>
    </r>
  </si>
  <si>
    <r>
      <rPr>
        <sz val="11"/>
        <color theme="1"/>
        <rFont val="Calibri"/>
        <family val="2"/>
      </rPr>
      <t>électrique via UPS</t>
    </r>
  </si>
  <si>
    <r>
      <rPr>
        <sz val="11"/>
        <color theme="1"/>
        <rFont val="Calibri"/>
        <family val="2"/>
      </rPr>
      <t>UPS de LiSA</t>
    </r>
  </si>
  <si>
    <r>
      <rPr>
        <sz val="11"/>
        <color theme="1"/>
        <rFont val="Calibri"/>
        <family val="2"/>
      </rPr>
      <t>UPS fourni</t>
    </r>
  </si>
  <si>
    <r>
      <rPr>
        <sz val="11"/>
        <color theme="1"/>
        <rFont val="Calibri"/>
        <family val="2"/>
      </rPr>
      <t>Frein :</t>
    </r>
  </si>
  <si>
    <r>
      <rPr>
        <sz val="11"/>
        <color theme="1"/>
        <rFont val="Calibri"/>
        <family val="2"/>
      </rPr>
      <t>207 VCC</t>
    </r>
  </si>
  <si>
    <r>
      <rPr>
        <sz val="11"/>
        <color theme="1"/>
        <rFont val="Calibri"/>
        <family val="2"/>
      </rPr>
      <t>fourni</t>
    </r>
  </si>
  <si>
    <r>
      <rPr>
        <sz val="11"/>
        <color theme="1"/>
        <rFont val="Calibri"/>
        <family val="2"/>
      </rPr>
      <t>de Lisa</t>
    </r>
  </si>
  <si>
    <r>
      <rPr>
        <sz val="11"/>
        <color theme="1"/>
        <rFont val="Calibri"/>
        <family val="2"/>
      </rPr>
      <t>préparer uniquement</t>
    </r>
  </si>
  <si>
    <r>
      <rPr>
        <sz val="11"/>
        <color theme="1"/>
        <rFont val="Calibri"/>
        <family val="2"/>
      </rPr>
      <t>Contrôle d’usure des freins</t>
    </r>
  </si>
  <si>
    <r>
      <rPr>
        <sz val="11"/>
        <color theme="1"/>
        <rFont val="Calibri"/>
        <family val="2"/>
      </rPr>
      <t>Tachymètre :</t>
    </r>
  </si>
  <si>
    <r>
      <rPr>
        <sz val="11"/>
        <color theme="1"/>
        <rFont val="Calibri"/>
        <family val="2"/>
      </rPr>
      <t>Type :</t>
    </r>
  </si>
  <si>
    <r>
      <rPr>
        <sz val="11"/>
        <color theme="1"/>
        <rFont val="Calibri"/>
        <family val="2"/>
      </rPr>
      <t>Fournir tachymètre</t>
    </r>
  </si>
  <si>
    <r>
      <rPr>
        <sz val="11"/>
        <color theme="1"/>
        <rFont val="Calibri"/>
        <family val="2"/>
      </rPr>
      <t>sans (éviter si possible)</t>
    </r>
  </si>
  <si>
    <r>
      <rPr>
        <sz val="11"/>
        <color theme="1"/>
        <rFont val="Calibri"/>
        <family val="2"/>
      </rPr>
      <t>Fournir kit annexe :</t>
    </r>
  </si>
  <si>
    <r>
      <rPr>
        <sz val="11"/>
        <color theme="1"/>
        <rFont val="Calibri"/>
        <family val="2"/>
      </rPr>
      <t>Encodeur arbre creux</t>
    </r>
  </si>
  <si>
    <r>
      <rPr>
        <sz val="11"/>
        <color theme="1"/>
        <rFont val="Calibri"/>
        <family val="2"/>
      </rPr>
      <t>Diamètre arbre (mm) :</t>
    </r>
  </si>
  <si>
    <r>
      <rPr>
        <sz val="11"/>
        <color theme="1"/>
        <rFont val="Calibri"/>
        <family val="2"/>
      </rPr>
      <t>Paguflex</t>
    </r>
  </si>
  <si>
    <r>
      <rPr>
        <sz val="11"/>
        <color theme="1"/>
        <rFont val="Calibri"/>
        <family val="2"/>
      </rPr>
      <t>Filetage arbre (M) :</t>
    </r>
  </si>
  <si>
    <r>
      <rPr>
        <sz val="11"/>
        <color theme="1"/>
        <rFont val="Calibri"/>
        <family val="2"/>
      </rPr>
      <t>Courroie dentée</t>
    </r>
  </si>
  <si>
    <r>
      <rPr>
        <sz val="11"/>
        <color theme="1"/>
        <rFont val="Calibri"/>
        <family val="2"/>
      </rPr>
      <t>Longueur (mm) :</t>
    </r>
  </si>
  <si>
    <r>
      <rPr>
        <sz val="11"/>
        <color theme="1"/>
        <rFont val="Calibri"/>
        <family val="2"/>
      </rPr>
      <t>Protection moteur :</t>
    </r>
  </si>
  <si>
    <r>
      <rPr>
        <sz val="11"/>
        <color theme="1"/>
        <rFont val="Calibri"/>
        <family val="2"/>
      </rPr>
      <t>Résistance CTP</t>
    </r>
  </si>
  <si>
    <r>
      <rPr>
        <sz val="11"/>
        <color theme="1"/>
        <rFont val="Calibri"/>
        <family val="2"/>
      </rPr>
      <t>Disjoncteur-protecteur</t>
    </r>
  </si>
  <si>
    <r>
      <rPr>
        <sz val="11"/>
        <color theme="1"/>
        <rFont val="Calibri"/>
        <family val="2"/>
      </rPr>
      <t>Ventilateur de moteur :</t>
    </r>
  </si>
  <si>
    <r>
      <rPr>
        <sz val="11"/>
        <color theme="1"/>
        <rFont val="Calibri"/>
        <family val="2"/>
      </rPr>
      <t>230 V</t>
    </r>
  </si>
  <si>
    <r>
      <rPr>
        <sz val="11"/>
        <color theme="1"/>
        <rFont val="Calibri"/>
        <family val="2"/>
      </rPr>
      <t>400 V</t>
    </r>
  </si>
  <si>
    <r>
      <rPr>
        <sz val="11"/>
        <color theme="1"/>
        <rFont val="Calibri"/>
        <family val="2"/>
      </rPr>
      <t>par contact thermique</t>
    </r>
  </si>
  <si>
    <r>
      <rPr>
        <sz val="11"/>
        <color theme="1"/>
        <rFont val="Calibri"/>
        <family val="2"/>
      </rPr>
      <t>Frein de sécurité :</t>
    </r>
  </si>
  <si>
    <r>
      <rPr>
        <sz val="11"/>
        <color theme="1"/>
        <rFont val="Calibri"/>
        <family val="2"/>
      </rPr>
      <t>Thyssen NBS</t>
    </r>
  </si>
  <si>
    <r>
      <rPr>
        <sz val="11"/>
        <color theme="1"/>
        <rFont val="Calibri"/>
        <family val="2"/>
      </rPr>
      <t>Wittur EOS</t>
    </r>
  </si>
  <si>
    <r>
      <rPr>
        <sz val="11"/>
        <color theme="1"/>
        <rFont val="Calibri"/>
        <family val="2"/>
      </rPr>
      <t>Frein à câble Bode</t>
    </r>
  </si>
  <si>
    <r>
      <rPr>
        <sz val="11"/>
        <color theme="1"/>
        <rFont val="Calibri"/>
        <family val="2"/>
      </rPr>
      <t>Mesure de charge :</t>
    </r>
  </si>
  <si>
    <r>
      <rPr>
        <sz val="11"/>
        <color theme="1"/>
        <rFont val="Calibri"/>
        <family val="2"/>
      </rPr>
      <t>Raccordement :</t>
    </r>
  </si>
  <si>
    <r>
      <rPr>
        <sz val="11"/>
        <color theme="1"/>
        <rFont val="Calibri"/>
        <family val="2"/>
      </rPr>
      <t>à la cabine</t>
    </r>
  </si>
  <si>
    <r>
      <rPr>
        <sz val="11"/>
        <color theme="1"/>
        <rFont val="Calibri"/>
        <family val="2"/>
      </rPr>
      <t>dans l’armoire de commande</t>
    </r>
  </si>
  <si>
    <r>
      <rPr>
        <sz val="11"/>
        <color theme="1"/>
        <rFont val="Calibri"/>
        <family val="2"/>
      </rPr>
      <t>24 VCC</t>
    </r>
  </si>
  <si>
    <r>
      <rPr>
        <sz val="11"/>
        <color theme="1"/>
        <rFont val="Calibri"/>
        <family val="2"/>
      </rPr>
      <t>Fonctions :</t>
    </r>
  </si>
  <si>
    <r>
      <rPr>
        <sz val="11"/>
        <color theme="1"/>
        <rFont val="Calibri"/>
        <family val="2"/>
      </rPr>
      <t>Surcharge</t>
    </r>
  </si>
  <si>
    <r>
      <rPr>
        <sz val="11"/>
        <color theme="1"/>
        <rFont val="Calibri"/>
        <family val="2"/>
      </rPr>
      <t>Charge nulle</t>
    </r>
  </si>
  <si>
    <r>
      <rPr>
        <sz val="11"/>
        <color theme="1"/>
        <rFont val="Calibri"/>
        <family val="2"/>
      </rPr>
      <t>Sortie :</t>
    </r>
  </si>
  <si>
    <r>
      <rPr>
        <b/>
        <sz val="12"/>
        <color theme="1"/>
        <rFont val="Calibri"/>
        <family val="2"/>
      </rPr>
      <t>5.2 Régulation de fréquence</t>
    </r>
  </si>
  <si>
    <r>
      <rPr>
        <sz val="11"/>
        <color theme="1"/>
        <rFont val="Calibri"/>
        <family val="2"/>
      </rPr>
      <t>Fabricant :</t>
    </r>
  </si>
  <si>
    <r>
      <rPr>
        <sz val="11"/>
        <color theme="1"/>
        <rFont val="Calibri"/>
        <family val="2"/>
      </rPr>
      <t>CF de LiSA</t>
    </r>
  </si>
  <si>
    <r>
      <rPr>
        <sz val="11"/>
        <color theme="1"/>
        <rFont val="Calibri"/>
        <family val="2"/>
      </rPr>
      <t>CF fourni, sera livré pour LiSA</t>
    </r>
  </si>
  <si>
    <r>
      <rPr>
        <sz val="11"/>
        <color theme="1"/>
        <rFont val="Calibri"/>
        <family val="2"/>
      </rPr>
      <t>CF fourni, ne sera pas livré pour LiSA</t>
    </r>
  </si>
  <si>
    <r>
      <rPr>
        <sz val="11"/>
        <color theme="1"/>
        <rFont val="Calibri"/>
        <family val="2"/>
      </rPr>
      <t>Montage :</t>
    </r>
  </si>
  <si>
    <r>
      <rPr>
        <sz val="11"/>
        <color theme="1"/>
        <rFont val="Calibri"/>
        <family val="2"/>
      </rPr>
      <t>CF externe</t>
    </r>
  </si>
  <si>
    <r>
      <rPr>
        <sz val="11"/>
        <color theme="1"/>
        <rFont val="Calibri"/>
        <family val="2"/>
      </rPr>
      <t>Excitation :</t>
    </r>
  </si>
  <si>
    <r>
      <rPr>
        <sz val="11"/>
        <color theme="1"/>
        <rFont val="Calibri"/>
        <family val="2"/>
      </rPr>
      <t>parallèle</t>
    </r>
  </si>
  <si>
    <r>
      <rPr>
        <b/>
        <sz val="12"/>
        <color theme="1"/>
        <rFont val="Calibri"/>
        <family val="2"/>
      </rPr>
      <t>5.3 Hydraulique</t>
    </r>
  </si>
  <si>
    <r>
      <rPr>
        <sz val="11"/>
        <color theme="1"/>
        <rFont val="Calibri"/>
        <family val="2"/>
      </rPr>
      <t>Systèmes sans régulation :</t>
    </r>
  </si>
  <si>
    <r>
      <rPr>
        <sz val="11"/>
        <color theme="1"/>
        <rFont val="Calibri"/>
        <family val="2"/>
      </rPr>
      <t>Tension de vanne :</t>
    </r>
  </si>
  <si>
    <r>
      <rPr>
        <sz val="11"/>
        <color theme="1"/>
        <rFont val="Calibri"/>
        <family val="2"/>
      </rPr>
      <t>Systèmes avec régulation :</t>
    </r>
  </si>
  <si>
    <r>
      <rPr>
        <sz val="11"/>
        <color theme="1"/>
        <rFont val="Calibri"/>
        <family val="2"/>
      </rPr>
      <t>ALGI :</t>
    </r>
  </si>
  <si>
    <r>
      <rPr>
        <sz val="11"/>
        <color theme="1"/>
        <rFont val="Calibri"/>
        <family val="2"/>
      </rPr>
      <t>AZRS</t>
    </r>
  </si>
  <si>
    <r>
      <rPr>
        <sz val="11"/>
        <color theme="1"/>
        <rFont val="Calibri"/>
        <family val="2"/>
      </rPr>
      <t>AZFR</t>
    </r>
  </si>
  <si>
    <r>
      <rPr>
        <sz val="11"/>
        <color theme="1"/>
        <rFont val="Calibri"/>
        <family val="2"/>
      </rPr>
      <t>Oildinamic/GMV :</t>
    </r>
  </si>
  <si>
    <r>
      <rPr>
        <sz val="11"/>
        <color theme="1"/>
        <rFont val="Calibri"/>
        <family val="2"/>
      </rPr>
      <t>NGV</t>
    </r>
  </si>
  <si>
    <r>
      <rPr>
        <sz val="11"/>
        <color theme="1"/>
        <rFont val="Calibri"/>
        <family val="2"/>
      </rPr>
      <t>ER3100</t>
    </r>
  </si>
  <si>
    <r>
      <rPr>
        <sz val="11"/>
        <color theme="1"/>
        <rFont val="Calibri"/>
        <family val="2"/>
      </rPr>
      <t>Bucher :</t>
    </r>
  </si>
  <si>
    <r>
      <rPr>
        <sz val="11"/>
        <color theme="1"/>
        <rFont val="Calibri"/>
        <family val="2"/>
      </rPr>
      <t>iValve</t>
    </r>
  </si>
  <si>
    <r>
      <rPr>
        <sz val="11"/>
        <color theme="1"/>
        <rFont val="Calibri"/>
        <family val="2"/>
      </rPr>
      <t>de LiSA</t>
    </r>
  </si>
  <si>
    <r>
      <rPr>
        <sz val="11"/>
        <color theme="1"/>
        <rFont val="Calibri"/>
        <family val="2"/>
      </rPr>
      <t>préparer uniquement le raccordement</t>
    </r>
  </si>
  <si>
    <r>
      <rPr>
        <sz val="11"/>
        <color theme="1"/>
        <rFont val="Calibri"/>
        <family val="2"/>
      </rPr>
      <t>DSV-A3 (Bucher)</t>
    </r>
  </si>
  <si>
    <r>
      <rPr>
        <sz val="11"/>
        <color theme="1"/>
        <rFont val="Calibri"/>
        <family val="2"/>
      </rPr>
      <t>L10 (Blain)</t>
    </r>
  </si>
  <si>
    <r>
      <rPr>
        <sz val="11"/>
        <color theme="1"/>
        <rFont val="Calibri"/>
        <family val="2"/>
      </rPr>
      <t>Interrupteur à pression :</t>
    </r>
  </si>
  <si>
    <r>
      <rPr>
        <sz val="11"/>
        <color theme="1"/>
        <rFont val="Calibri"/>
        <family val="2"/>
      </rPr>
      <t>PZ 9922 (NPN)</t>
    </r>
  </si>
  <si>
    <r>
      <rPr>
        <sz val="11"/>
        <color theme="1"/>
        <rFont val="Calibri"/>
        <family val="2"/>
      </rPr>
      <t>PZ 9912 (PNP)</t>
    </r>
  </si>
  <si>
    <r>
      <rPr>
        <sz val="11"/>
        <color theme="1"/>
        <rFont val="Calibri"/>
        <family val="2"/>
      </rPr>
      <t>K4TA pour 3010</t>
    </r>
  </si>
  <si>
    <r>
      <rPr>
        <sz val="11"/>
        <color theme="1"/>
        <rFont val="Calibri"/>
        <family val="2"/>
      </rPr>
      <t>sans tension</t>
    </r>
  </si>
  <si>
    <r>
      <rPr>
        <sz val="11"/>
        <color theme="1"/>
        <rFont val="Calibri"/>
        <family val="2"/>
      </rPr>
      <t>DZE</t>
    </r>
  </si>
  <si>
    <r>
      <rPr>
        <sz val="11"/>
        <color theme="1"/>
        <rFont val="Calibri"/>
        <family val="2"/>
      </rPr>
      <t>DZE2</t>
    </r>
  </si>
  <si>
    <r>
      <rPr>
        <sz val="11"/>
        <color theme="1"/>
        <rFont val="Calibri"/>
        <family val="2"/>
      </rPr>
      <t>DZ/DP sans tension</t>
    </r>
  </si>
  <si>
    <r>
      <rPr>
        <sz val="11"/>
        <color theme="1"/>
        <rFont val="Calibri"/>
        <family val="2"/>
      </rPr>
      <t>Leistritz/Blain :</t>
    </r>
  </si>
  <si>
    <r>
      <rPr>
        <sz val="11"/>
        <color theme="1"/>
        <rFont val="Calibri"/>
        <family val="2"/>
      </rPr>
      <t>UD7 (PNP)</t>
    </r>
  </si>
  <si>
    <r>
      <rPr>
        <sz val="11"/>
        <color theme="1"/>
        <rFont val="Calibri"/>
        <family val="2"/>
      </rPr>
      <t>DS117 (sans tension)</t>
    </r>
  </si>
  <si>
    <r>
      <rPr>
        <sz val="11"/>
        <color theme="1"/>
        <rFont val="Calibri"/>
        <family val="2"/>
      </rPr>
      <t>NPN</t>
    </r>
  </si>
  <si>
    <r>
      <rPr>
        <sz val="11"/>
        <color theme="1"/>
        <rFont val="Calibri"/>
        <family val="2"/>
      </rPr>
      <t>Chauffage d’huile (230 V)</t>
    </r>
  </si>
  <si>
    <r>
      <rPr>
        <sz val="11"/>
        <color theme="1"/>
        <rFont val="Calibri"/>
        <family val="2"/>
      </rPr>
      <t>Moteur isonivelage</t>
    </r>
  </si>
  <si>
    <r>
      <rPr>
        <sz val="11"/>
        <color theme="1"/>
        <rFont val="Calibri"/>
        <family val="2"/>
      </rPr>
      <t>Puissance :</t>
    </r>
  </si>
  <si>
    <r>
      <rPr>
        <sz val="11"/>
        <color theme="1"/>
        <rFont val="Calibri"/>
        <family val="2"/>
      </rPr>
      <t>Bouton neutralisation pression minimale</t>
    </r>
  </si>
  <si>
    <r>
      <rPr>
        <sz val="11"/>
        <color theme="1"/>
        <rFont val="Calibri"/>
        <family val="2"/>
      </rPr>
      <t>Bouton soupape de vidange d’urgence</t>
    </r>
  </si>
  <si>
    <r>
      <rPr>
        <b/>
        <sz val="12"/>
        <color theme="1"/>
        <rFont val="Calibri"/>
        <family val="2"/>
      </rPr>
      <t>5.4 Démarrage en douceur</t>
    </r>
  </si>
  <si>
    <r>
      <rPr>
        <sz val="11"/>
        <color theme="1"/>
        <rFont val="Calibri"/>
        <family val="2"/>
      </rPr>
      <t>Démarrage en douceur :</t>
    </r>
  </si>
  <si>
    <r>
      <rPr>
        <b/>
        <sz val="16"/>
        <color theme="1"/>
        <rFont val="Calibri"/>
        <family val="2"/>
      </rPr>
      <t>6. Exécution / fonctions</t>
    </r>
  </si>
  <si>
    <r>
      <rPr>
        <sz val="11"/>
        <color theme="1"/>
        <rFont val="Calibri"/>
        <family val="2"/>
      </rPr>
      <t>Fusibles principaux (via fusibles 63 A NH)</t>
    </r>
  </si>
  <si>
    <r>
      <rPr>
        <sz val="11"/>
        <color theme="1"/>
        <rFont val="Calibri"/>
        <family val="2"/>
      </rPr>
      <t>côté droit</t>
    </r>
  </si>
  <si>
    <r>
      <rPr>
        <sz val="11"/>
        <color theme="1"/>
        <rFont val="Calibri"/>
        <family val="2"/>
      </rPr>
      <t>côté gauche (spécial)</t>
    </r>
  </si>
  <si>
    <r>
      <rPr>
        <sz val="11"/>
        <color theme="1"/>
        <rFont val="Calibri"/>
        <family val="2"/>
      </rPr>
      <t>Rappel</t>
    </r>
  </si>
  <si>
    <r>
      <rPr>
        <sz val="11"/>
        <color theme="1"/>
        <rFont val="Calibri"/>
        <family val="2"/>
      </rPr>
      <t>Commande / extinction éclairage</t>
    </r>
  </si>
  <si>
    <r>
      <rPr>
        <sz val="11"/>
        <color theme="1"/>
        <rFont val="Calibri"/>
        <family val="2"/>
      </rPr>
      <t>Compteur de trajets :</t>
    </r>
  </si>
  <si>
    <r>
      <rPr>
        <sz val="11"/>
        <color theme="1"/>
        <rFont val="Calibri"/>
        <family val="2"/>
      </rPr>
      <t>Compteur horaire :</t>
    </r>
  </si>
  <si>
    <r>
      <rPr>
        <sz val="11"/>
        <color theme="1"/>
        <rFont val="Calibri"/>
        <family val="2"/>
      </rPr>
      <t>dans l’armoire</t>
    </r>
  </si>
  <si>
    <r>
      <rPr>
        <sz val="11"/>
        <color theme="1"/>
        <rFont val="Calibri"/>
        <family val="2"/>
      </rPr>
      <t>dans la porte</t>
    </r>
  </si>
  <si>
    <r>
      <rPr>
        <sz val="11"/>
        <color theme="1"/>
        <rFont val="Calibri"/>
        <family val="2"/>
      </rPr>
      <t>(toujours actif via commande)</t>
    </r>
  </si>
  <si>
    <r>
      <rPr>
        <sz val="11"/>
        <color theme="1"/>
        <rFont val="Calibri"/>
        <family val="2"/>
      </rPr>
      <t>Réajustage</t>
    </r>
  </si>
  <si>
    <r>
      <rPr>
        <sz val="11"/>
        <color theme="1"/>
        <rFont val="Calibri"/>
        <family val="2"/>
      </rPr>
      <t>Approche avec portes ouvertes</t>
    </r>
  </si>
  <si>
    <r>
      <rPr>
        <sz val="11"/>
        <color theme="1"/>
        <rFont val="Calibri"/>
        <family val="2"/>
      </rPr>
      <t>Régulateur vit. :</t>
    </r>
  </si>
  <si>
    <r>
      <rPr>
        <sz val="11"/>
        <color theme="1"/>
        <rFont val="Calibri"/>
        <family val="2"/>
      </rPr>
      <t>Prévention de descente (V) :</t>
    </r>
  </si>
  <si>
    <r>
      <rPr>
        <sz val="11"/>
        <color theme="1"/>
        <rFont val="Calibri"/>
        <family val="2"/>
      </rPr>
      <t>Messages :</t>
    </r>
  </si>
  <si>
    <r>
      <rPr>
        <sz val="11"/>
        <color theme="1"/>
        <rFont val="Calibri"/>
        <family val="2"/>
      </rPr>
      <t>Anomalie générale</t>
    </r>
  </si>
  <si>
    <r>
      <rPr>
        <sz val="11"/>
        <color theme="1"/>
        <rFont val="Calibri"/>
        <family val="2"/>
      </rPr>
      <t>Appel d’urgence</t>
    </r>
  </si>
  <si>
    <r>
      <rPr>
        <b/>
        <sz val="12"/>
        <color theme="1"/>
        <rFont val="Calibri"/>
        <family val="2"/>
      </rPr>
      <t>6.1 Commande d’inspection de cabine</t>
    </r>
  </si>
  <si>
    <r>
      <rPr>
        <sz val="11"/>
        <color theme="1"/>
        <rFont val="Calibri"/>
        <family val="2"/>
      </rPr>
      <t>dans le caisson d’inspection (standard)</t>
    </r>
  </si>
  <si>
    <r>
      <rPr>
        <sz val="11"/>
        <color theme="1"/>
        <rFont val="Calibri"/>
        <family val="2"/>
      </rPr>
      <t>Extinction d’éclairage après fin du trajet</t>
    </r>
  </si>
  <si>
    <r>
      <rPr>
        <sz val="11"/>
        <color theme="1"/>
        <rFont val="Calibri"/>
        <family val="2"/>
      </rPr>
      <t>secondes</t>
    </r>
  </si>
  <si>
    <r>
      <rPr>
        <b/>
        <sz val="12"/>
        <color theme="1"/>
        <rFont val="Calibri"/>
        <family val="2"/>
      </rPr>
      <t>6.2 Armoire de commande</t>
    </r>
  </si>
  <si>
    <r>
      <rPr>
        <sz val="11"/>
        <color theme="1"/>
        <rFont val="Calibri"/>
        <family val="2"/>
      </rPr>
      <t>Ventilation :</t>
    </r>
  </si>
  <si>
    <r>
      <rPr>
        <sz val="11"/>
        <color theme="1"/>
        <rFont val="Calibri"/>
        <family val="2"/>
      </rPr>
      <t>Ventilateur et grille filtre</t>
    </r>
  </si>
  <si>
    <r>
      <rPr>
        <sz val="11"/>
        <color theme="1"/>
        <rFont val="Calibri"/>
        <family val="2"/>
      </rPr>
      <t>par capot séparé</t>
    </r>
  </si>
  <si>
    <r>
      <rPr>
        <sz val="11"/>
        <color theme="1"/>
        <rFont val="Calibri"/>
        <family val="2"/>
      </rPr>
      <t>Éclairage :</t>
    </r>
  </si>
  <si>
    <r>
      <rPr>
        <sz val="11"/>
        <color theme="1"/>
        <rFont val="Calibri"/>
        <family val="2"/>
      </rPr>
      <t>par commutateur</t>
    </r>
  </si>
  <si>
    <r>
      <rPr>
        <sz val="11"/>
        <color theme="1"/>
        <rFont val="Calibri"/>
        <family val="2"/>
      </rPr>
      <t>automatique à l’ouverture de porte</t>
    </r>
  </si>
  <si>
    <r>
      <rPr>
        <sz val="11"/>
        <color theme="1"/>
        <rFont val="Calibri"/>
        <family val="2"/>
      </rPr>
      <t>Isolation d’oscillation :</t>
    </r>
  </si>
  <si>
    <r>
      <rPr>
        <sz val="11"/>
        <color theme="1"/>
        <rFont val="Calibri"/>
        <family val="2"/>
      </rPr>
      <t>Rails de contacteur</t>
    </r>
  </si>
  <si>
    <r>
      <rPr>
        <sz val="11"/>
        <color theme="1"/>
        <rFont val="Calibri"/>
        <family val="2"/>
      </rPr>
      <t>Armoire de commande/socle complet</t>
    </r>
  </si>
  <si>
    <r>
      <rPr>
        <sz val="11"/>
        <color theme="1"/>
        <rFont val="Calibri"/>
        <family val="2"/>
      </rPr>
      <t>Butoir de porte :</t>
    </r>
  </si>
  <si>
    <r>
      <rPr>
        <sz val="11"/>
        <color theme="1"/>
        <rFont val="Calibri"/>
        <family val="2"/>
      </rPr>
      <t>à gauche (standard : à droite)</t>
    </r>
  </si>
  <si>
    <r>
      <rPr>
        <sz val="11"/>
        <color theme="1"/>
        <rFont val="Calibri"/>
        <family val="2"/>
      </rPr>
      <t>Armoire murale :</t>
    </r>
  </si>
  <si>
    <r>
      <rPr>
        <sz val="11"/>
        <color theme="1"/>
        <rFont val="Calibri"/>
        <family val="2"/>
      </rPr>
      <t>800x800x300 (à 2 battants)</t>
    </r>
  </si>
  <si>
    <r>
      <rPr>
        <sz val="11"/>
        <color theme="1"/>
        <rFont val="Calibri"/>
        <family val="2"/>
      </rPr>
      <t>800x1 000x350 (à 2 battants)</t>
    </r>
  </si>
  <si>
    <r>
      <rPr>
        <sz val="11"/>
        <color theme="1"/>
        <rFont val="Calibri"/>
        <family val="2"/>
      </rPr>
      <t>Armoire MRL</t>
    </r>
  </si>
  <si>
    <r>
      <rPr>
        <sz val="11"/>
        <color theme="1"/>
        <rFont val="Calibri"/>
        <family val="2"/>
      </rPr>
      <t>1 700x306x130</t>
    </r>
  </si>
  <si>
    <r>
      <rPr>
        <sz val="11"/>
        <color theme="1"/>
        <rFont val="Calibri"/>
        <family val="2"/>
      </rPr>
      <t>1 900x306x130</t>
    </r>
  </si>
  <si>
    <r>
      <rPr>
        <sz val="11"/>
        <color theme="1"/>
        <rFont val="Calibri"/>
        <family val="2"/>
      </rPr>
      <t>Armoire LAR</t>
    </r>
  </si>
  <si>
    <r>
      <rPr>
        <sz val="11"/>
        <color theme="1"/>
        <rFont val="Calibri"/>
        <family val="2"/>
      </rPr>
      <t>1 400x360x125</t>
    </r>
  </si>
  <si>
    <r>
      <rPr>
        <sz val="11"/>
        <color theme="1"/>
        <rFont val="Calibri"/>
        <family val="2"/>
      </rPr>
      <t>Spécial :</t>
    </r>
  </si>
  <si>
    <r>
      <rPr>
        <sz val="11"/>
        <color theme="1"/>
        <rFont val="Calibri"/>
        <family val="2"/>
      </rPr>
      <t>Taille :</t>
    </r>
  </si>
  <si>
    <r>
      <rPr>
        <sz val="11"/>
        <color theme="1"/>
        <rFont val="Calibri"/>
        <family val="2"/>
      </rPr>
      <t>Matériau :</t>
    </r>
  </si>
  <si>
    <r>
      <rPr>
        <sz val="11"/>
        <color theme="1"/>
        <rFont val="Calibri"/>
        <family val="2"/>
      </rPr>
      <t>Socle :</t>
    </r>
  </si>
  <si>
    <r>
      <rPr>
        <sz val="11"/>
        <color theme="1"/>
        <rFont val="Calibri"/>
        <family val="2"/>
      </rPr>
      <t>100 mm</t>
    </r>
  </si>
  <si>
    <r>
      <rPr>
        <sz val="11"/>
        <color theme="1"/>
        <rFont val="Calibri"/>
        <family val="2"/>
      </rPr>
      <t>200 mm</t>
    </r>
  </si>
  <si>
    <r>
      <rPr>
        <sz val="11"/>
        <color theme="1"/>
        <rFont val="Calibri"/>
        <family val="2"/>
      </rPr>
      <t>Hauteur :</t>
    </r>
  </si>
  <si>
    <r>
      <rPr>
        <b/>
        <sz val="12"/>
        <color theme="1"/>
        <rFont val="Calibri"/>
        <family val="2"/>
      </rPr>
      <t>6.3 Courant de secours évacuation</t>
    </r>
  </si>
  <si>
    <r>
      <rPr>
        <sz val="11"/>
        <color theme="1"/>
        <rFont val="Calibri"/>
        <family val="2"/>
      </rPr>
      <t>Étage d’évacuation :</t>
    </r>
  </si>
  <si>
    <r>
      <rPr>
        <sz val="11"/>
        <color theme="1"/>
        <rFont val="Calibri"/>
        <family val="2"/>
      </rPr>
      <t>à commutation séquentielle (chaîne d’évacuation)</t>
    </r>
  </si>
  <si>
    <r>
      <rPr>
        <sz val="11"/>
        <color theme="1"/>
        <rFont val="Calibri"/>
        <family val="2"/>
      </rPr>
      <t>UPS (230 V)</t>
    </r>
  </si>
  <si>
    <r>
      <rPr>
        <sz val="11"/>
        <color theme="1"/>
        <rFont val="Calibri"/>
        <family val="2"/>
      </rPr>
      <t>à l’étage d’évacuation</t>
    </r>
  </si>
  <si>
    <r>
      <rPr>
        <sz val="11"/>
        <color theme="1"/>
        <rFont val="Calibri"/>
        <family val="2"/>
      </rPr>
      <t>à l’étage suivant</t>
    </r>
  </si>
  <si>
    <r>
      <rPr>
        <b/>
        <sz val="12"/>
        <color theme="1"/>
        <rFont val="Calibri"/>
        <family val="2"/>
      </rPr>
      <t>6.4 Incendie</t>
    </r>
  </si>
  <si>
    <r>
      <rPr>
        <sz val="11"/>
        <color theme="1"/>
        <rFont val="Calibri"/>
        <family val="2"/>
      </rPr>
      <t>Message d’incendie simple</t>
    </r>
  </si>
  <si>
    <r>
      <rPr>
        <sz val="11"/>
        <color theme="1"/>
        <rFont val="Calibri"/>
        <family val="2"/>
      </rPr>
      <t>Étage incendie :</t>
    </r>
  </si>
  <si>
    <r>
      <rPr>
        <sz val="11"/>
        <color theme="1"/>
        <rFont val="Calibri"/>
        <family val="2"/>
      </rPr>
      <t>Incendie dynamique</t>
    </r>
  </si>
  <si>
    <r>
      <rPr>
        <sz val="11"/>
        <color theme="1"/>
        <rFont val="Calibri"/>
        <family val="2"/>
      </rPr>
      <t>Contacts de signalement comme contact à fermeture (standard : contact à ouverture)</t>
    </r>
  </si>
  <si>
    <r>
      <rPr>
        <b/>
        <sz val="12"/>
        <color theme="1"/>
        <rFont val="Calibri"/>
        <family val="2"/>
      </rPr>
      <t>6.5 Appel d’urgence / liaison vocale</t>
    </r>
  </si>
  <si>
    <r>
      <rPr>
        <sz val="11"/>
        <color theme="1"/>
        <rFont val="Calibri"/>
        <family val="2"/>
      </rPr>
      <t>Prévention des abus d’alarme (suppression d’appel d’urgence)</t>
    </r>
  </si>
  <si>
    <r>
      <rPr>
        <sz val="11"/>
        <color theme="1"/>
        <rFont val="Calibri"/>
        <family val="2"/>
      </rPr>
      <t>Genemek (FK-MR)</t>
    </r>
  </si>
  <si>
    <r>
      <rPr>
        <sz val="11"/>
        <color theme="1"/>
        <rFont val="Calibri"/>
        <family val="2"/>
      </rPr>
      <t>Siedle</t>
    </r>
  </si>
  <si>
    <r>
      <rPr>
        <sz val="11"/>
        <color theme="1"/>
        <rFont val="Calibri"/>
        <family val="2"/>
      </rPr>
      <t>NRT</t>
    </r>
  </si>
  <si>
    <r>
      <rPr>
        <sz val="11"/>
        <color theme="1"/>
        <rFont val="Calibri"/>
        <family val="2"/>
      </rPr>
      <t>Base</t>
    </r>
  </si>
  <si>
    <r>
      <rPr>
        <sz val="11"/>
        <color theme="1"/>
        <rFont val="Calibri"/>
        <family val="2"/>
      </rPr>
      <t>Thyssen Teleservice sans VA</t>
    </r>
  </si>
  <si>
    <r>
      <rPr>
        <sz val="11"/>
        <color theme="1"/>
        <rFont val="Calibri"/>
        <family val="2"/>
      </rPr>
      <t>Thyssen Teleservice avec VA</t>
    </r>
  </si>
  <si>
    <r>
      <rPr>
        <sz val="11"/>
        <color theme="1"/>
        <rFont val="Calibri"/>
        <family val="2"/>
      </rPr>
      <t>Otis-Rem</t>
    </r>
  </si>
  <si>
    <r>
      <rPr>
        <sz val="11"/>
        <color theme="1"/>
        <rFont val="Calibri"/>
        <family val="2"/>
      </rPr>
      <t>Servitel</t>
    </r>
  </si>
  <si>
    <r>
      <rPr>
        <b/>
        <sz val="16"/>
        <color theme="1"/>
        <rFont val="Calibri"/>
        <family val="2"/>
      </rPr>
      <t>7. Circuit de sécurité</t>
    </r>
  </si>
  <si>
    <r>
      <rPr>
        <sz val="11"/>
        <color theme="1"/>
        <rFont val="Calibri"/>
        <family val="2"/>
      </rPr>
      <t>230 VCA (standard)</t>
    </r>
  </si>
  <si>
    <r>
      <rPr>
        <sz val="11"/>
        <color theme="1"/>
        <rFont val="Calibri"/>
        <family val="2"/>
      </rPr>
      <t>110 VCA</t>
    </r>
  </si>
  <si>
    <r>
      <rPr>
        <sz val="11"/>
        <color theme="1"/>
        <rFont val="Calibri"/>
        <family val="2"/>
      </rPr>
      <t>Autre :</t>
    </r>
  </si>
  <si>
    <r>
      <rPr>
        <sz val="11"/>
        <color theme="1"/>
        <rFont val="Calibri"/>
        <family val="2"/>
      </rPr>
      <t>CA</t>
    </r>
  </si>
  <si>
    <r>
      <rPr>
        <sz val="11"/>
        <color theme="1"/>
        <rFont val="Calibri"/>
        <family val="2"/>
      </rPr>
      <t>CC</t>
    </r>
  </si>
  <si>
    <r>
      <rPr>
        <b/>
        <sz val="12"/>
        <color theme="1"/>
        <rFont val="Calibri"/>
        <family val="2"/>
      </rPr>
      <t>7.1 Contacts salle des machines</t>
    </r>
  </si>
  <si>
    <r>
      <rPr>
        <sz val="11"/>
        <color theme="1"/>
        <rFont val="Calibri"/>
        <family val="2"/>
      </rPr>
      <t>Régulateur de vitesse</t>
    </r>
  </si>
  <si>
    <r>
      <rPr>
        <b/>
        <sz val="12"/>
        <color theme="1"/>
        <rFont val="Calibri"/>
        <family val="2"/>
      </rPr>
      <t>7.2 Contacts gaine</t>
    </r>
  </si>
  <si>
    <r>
      <rPr>
        <sz val="11"/>
        <color theme="1"/>
        <rFont val="Calibri"/>
        <family val="2"/>
      </rPr>
      <t>Régulateur vit.</t>
    </r>
  </si>
  <si>
    <r>
      <rPr>
        <sz val="11"/>
        <color theme="1"/>
        <rFont val="Calibri"/>
        <family val="2"/>
      </rPr>
      <t>Contrepoids régulateur vit.</t>
    </r>
  </si>
  <si>
    <r>
      <rPr>
        <sz val="11"/>
        <color theme="1"/>
        <rFont val="Calibri"/>
        <family val="2"/>
      </rPr>
      <t>Porte cuvette</t>
    </r>
  </si>
  <si>
    <r>
      <rPr>
        <sz val="11"/>
        <color theme="1"/>
        <rFont val="Calibri"/>
        <family val="2"/>
      </rPr>
      <t>Conducteur cuvette</t>
    </r>
  </si>
  <si>
    <r>
      <rPr>
        <sz val="11"/>
        <color theme="1"/>
        <rFont val="Calibri"/>
        <family val="2"/>
      </rPr>
      <t>Tampon huile</t>
    </r>
  </si>
  <si>
    <r>
      <rPr>
        <sz val="11"/>
        <color theme="1"/>
        <rFont val="Calibri"/>
        <family val="2"/>
      </rPr>
      <t>Contact mou de câble</t>
    </r>
  </si>
  <si>
    <r>
      <rPr>
        <b/>
        <sz val="12"/>
        <color theme="1"/>
        <rFont val="Calibri"/>
        <family val="2"/>
      </rPr>
      <t>7.3 Contacts cabine</t>
    </r>
  </si>
  <si>
    <r>
      <rPr>
        <sz val="11"/>
        <color theme="1"/>
        <rFont val="Calibri"/>
        <family val="2"/>
      </rPr>
      <t>Contact d’arrêt</t>
    </r>
  </si>
  <si>
    <r>
      <rPr>
        <sz val="11"/>
        <color theme="1"/>
        <rFont val="Calibri"/>
        <family val="2"/>
      </rPr>
      <t>Contact porte de séparation</t>
    </r>
  </si>
  <si>
    <r>
      <rPr>
        <sz val="11"/>
        <color theme="1"/>
        <rFont val="Calibri"/>
        <family val="2"/>
      </rPr>
      <t>Contact de sol</t>
    </r>
  </si>
  <si>
    <r>
      <rPr>
        <sz val="11"/>
        <color theme="1"/>
        <rFont val="Calibri"/>
        <family val="2"/>
      </rPr>
      <t>2e arrêt d’urgence (pour 2 accès)</t>
    </r>
  </si>
  <si>
    <r>
      <rPr>
        <sz val="11"/>
        <color theme="1"/>
        <rFont val="Calibri"/>
        <family val="2"/>
      </rPr>
      <t>Tablier pliant/télescopique</t>
    </r>
  </si>
  <si>
    <r>
      <rPr>
        <sz val="11"/>
        <color theme="1"/>
        <rFont val="Calibri"/>
        <family val="2"/>
      </rPr>
      <t>avec aimant de maintien</t>
    </r>
  </si>
  <si>
    <r>
      <rPr>
        <b/>
        <sz val="16"/>
        <color theme="1"/>
        <rFont val="Calibri"/>
        <family val="2"/>
      </rPr>
      <t>8. Matériel d’installation</t>
    </r>
  </si>
  <si>
    <r>
      <rPr>
        <sz val="11"/>
        <color theme="1"/>
        <rFont val="Calibri"/>
        <family val="2"/>
      </rPr>
      <t>Câble pendentif LiSA (m) :</t>
    </r>
  </si>
  <si>
    <r>
      <rPr>
        <b/>
        <sz val="12"/>
        <color theme="1"/>
        <rFont val="Calibri"/>
        <family val="2"/>
      </rPr>
      <t>8.1 Installation salle des machines</t>
    </r>
  </si>
  <si>
    <r>
      <rPr>
        <sz val="11"/>
        <color theme="1"/>
        <rFont val="Calibri"/>
        <family val="2"/>
      </rPr>
      <t>Ensemble câble réglé :</t>
    </r>
  </si>
  <si>
    <r>
      <rPr>
        <sz val="11"/>
        <color theme="1"/>
        <rFont val="Calibri"/>
        <family val="2"/>
      </rPr>
      <t>Veuillez sélectionner si seule une livraison partielle est souhaitée :</t>
    </r>
  </si>
  <si>
    <r>
      <rPr>
        <sz val="11"/>
        <color theme="1"/>
        <rFont val="Calibri"/>
        <family val="2"/>
      </rPr>
      <t>mm² blindé (ligne de raccordement pour moteur)</t>
    </r>
  </si>
  <si>
    <r>
      <rPr>
        <sz val="11"/>
        <color theme="1"/>
        <rFont val="Calibri"/>
        <family val="2"/>
      </rPr>
      <t>3x 0,75 mm² flexible (ligne de raccordement pour frein, résistance CTP, …)</t>
    </r>
  </si>
  <si>
    <r>
      <rPr>
        <sz val="11"/>
        <color theme="1"/>
        <rFont val="Calibri"/>
        <family val="2"/>
      </rPr>
      <t>1 kit</t>
    </r>
  </si>
  <si>
    <r>
      <rPr>
        <sz val="11"/>
        <color theme="1"/>
        <rFont val="Calibri"/>
        <family val="2"/>
      </rPr>
      <t>Ensemble de fixation, raccordement (50 chevilles à tamponner (6x35), 50 attaches de câble,</t>
    </r>
  </si>
  <si>
    <r>
      <rPr>
        <sz val="11"/>
        <color theme="1"/>
        <rFont val="Calibri"/>
        <family val="2"/>
      </rPr>
      <t>100 embouts 0,75 mm², 10 embouts pour moteur)</t>
    </r>
  </si>
  <si>
    <r>
      <rPr>
        <sz val="11"/>
        <color theme="1"/>
        <rFont val="Calibri"/>
        <family val="2"/>
      </rPr>
      <t>Ensemble câble non réglé :</t>
    </r>
  </si>
  <si>
    <r>
      <rPr>
        <sz val="11"/>
        <color theme="1"/>
        <rFont val="Calibri"/>
        <family val="2"/>
      </rPr>
      <t>mm² (ligne de raccordement pour moteur)</t>
    </r>
  </si>
  <si>
    <r>
      <rPr>
        <sz val="11"/>
        <color theme="1"/>
        <rFont val="Calibri"/>
        <family val="2"/>
      </rPr>
      <t>Ensemble hydraulique :</t>
    </r>
  </si>
  <si>
    <r>
      <rPr>
        <sz val="11"/>
        <color theme="1"/>
        <rFont val="Calibri"/>
        <family val="2"/>
      </rPr>
      <t>mm² (ligne de raccordement pour moteur de pompe)</t>
    </r>
  </si>
  <si>
    <r>
      <rPr>
        <sz val="11"/>
        <color theme="1"/>
        <rFont val="Calibri"/>
        <family val="2"/>
      </rPr>
      <t>En option pour installations hydrauliques à régulation de fréquence :</t>
    </r>
  </si>
  <si>
    <r>
      <rPr>
        <sz val="11"/>
        <color theme="1"/>
        <rFont val="Calibri"/>
        <family val="2"/>
      </rPr>
      <t>mm² blindé (ligne de raccordement pour moteur de pompe)</t>
    </r>
  </si>
  <si>
    <r>
      <rPr>
        <sz val="11"/>
        <color theme="1"/>
        <rFont val="Calibri"/>
        <family val="2"/>
      </rPr>
      <t>Ajouts en option (veuillez sélectionner si souhaité) :</t>
    </r>
  </si>
  <si>
    <r>
      <rPr>
        <sz val="11"/>
        <color theme="1"/>
        <rFont val="Calibri"/>
        <family val="2"/>
      </rPr>
      <t>mm² flexible (ligne de raccordement pour interrupteur général séparé)</t>
    </r>
  </si>
  <si>
    <r>
      <rPr>
        <sz val="11"/>
        <color theme="1"/>
        <rFont val="Calibri"/>
        <family val="2"/>
      </rPr>
      <t>5 m 3x 1,5 mm² flexible (ligne de raccordement pour commutateur éclairage cabine séparé)</t>
    </r>
  </si>
  <si>
    <r>
      <rPr>
        <sz val="11"/>
        <color theme="1"/>
        <rFont val="Calibri"/>
        <family val="2"/>
      </rPr>
      <t>10 m 7x 0,5 mm² flexible blindé (ligne de raccordement pour transmetteur incrémental)</t>
    </r>
  </si>
  <si>
    <r>
      <rPr>
        <sz val="11"/>
        <color theme="1"/>
        <rFont val="Calibri"/>
        <family val="2"/>
      </rPr>
      <t>Fournir interrupteur général dans son propre boîtier</t>
    </r>
  </si>
  <si>
    <r>
      <rPr>
        <sz val="11"/>
        <color theme="1"/>
        <rFont val="Calibri"/>
        <family val="2"/>
      </rPr>
      <t>avec déclenchement thermique et magnétique</t>
    </r>
  </si>
  <si>
    <r>
      <rPr>
        <b/>
        <sz val="12"/>
        <color theme="1"/>
        <rFont val="Calibri"/>
        <family val="2"/>
      </rPr>
      <t>8.2 Installation cabine</t>
    </r>
  </si>
  <si>
    <r>
      <rPr>
        <sz val="11"/>
        <color theme="1"/>
        <rFont val="Calibri"/>
        <family val="2"/>
      </rPr>
      <t>Ensemble :</t>
    </r>
  </si>
  <si>
    <r>
      <rPr>
        <sz val="11"/>
        <color theme="1"/>
        <rFont val="Calibri"/>
        <family val="2"/>
      </rPr>
      <t>5 m 12x 0,75 mm² flexible (par entraînement pour commandes de porte électroniques)</t>
    </r>
  </si>
  <si>
    <r>
      <rPr>
        <sz val="11"/>
        <color theme="1"/>
        <rFont val="Calibri"/>
        <family val="2"/>
      </rPr>
      <t>5 m 5x 0,75 mm² flexible (par entraînement pour commandes de porte 400 V)</t>
    </r>
  </si>
  <si>
    <r>
      <rPr>
        <sz val="11"/>
        <color theme="1"/>
        <rFont val="Calibri"/>
        <family val="2"/>
      </rPr>
      <t>25 m 2x 0,75 mm² flexible (par entraînement pour commandes de porte 400 V)</t>
    </r>
  </si>
  <si>
    <r>
      <rPr>
        <sz val="11"/>
        <color theme="1"/>
        <rFont val="Calibri"/>
        <family val="2"/>
      </rPr>
      <t>5 m 3x 0,75 mm² flexible (ligne de raccordement pour éclairage cabine)</t>
    </r>
  </si>
  <si>
    <r>
      <rPr>
        <sz val="11"/>
        <color theme="1"/>
        <rFont val="Calibri"/>
        <family val="2"/>
      </rPr>
      <t>5m 40x 40 mm gaine de câble (pour installation de cabine)</t>
    </r>
  </si>
  <si>
    <r>
      <rPr>
        <sz val="11"/>
        <color theme="1"/>
        <rFont val="Calibri"/>
        <family val="2"/>
      </rPr>
      <t>5 m 3x 1 mm² flexible (par entraînement ligne de raccordement pour aimant(s) de pêne)</t>
    </r>
  </si>
  <si>
    <r>
      <rPr>
        <sz val="11"/>
        <color theme="1"/>
        <rFont val="Calibri"/>
        <family val="2"/>
      </rPr>
      <t>Transfo et variateur pour projecteurs halogènes (VA) :</t>
    </r>
  </si>
  <si>
    <r>
      <rPr>
        <sz val="11"/>
        <color theme="1"/>
        <rFont val="Calibri"/>
        <family val="2"/>
      </rPr>
      <t>2e bouton-poussoir d’arrêt d’urgence (pour 2 accès)</t>
    </r>
  </si>
  <si>
    <r>
      <rPr>
        <b/>
        <sz val="12"/>
        <color theme="1"/>
        <rFont val="Calibri"/>
        <family val="2"/>
      </rPr>
      <t>8.3 Installation de gaine</t>
    </r>
  </si>
  <si>
    <r>
      <rPr>
        <sz val="11"/>
        <color theme="1"/>
        <rFont val="Calibri"/>
        <family val="2"/>
      </rPr>
      <t>éclairage de gaine et un câble libre disponible.</t>
    </r>
  </si>
  <si>
    <r>
      <rPr>
        <sz val="11"/>
        <color theme="1"/>
        <rFont val="Calibri"/>
        <family val="2"/>
      </rPr>
      <t>Gaine de câble (60x 40 mm) et chevilles à tamponner</t>
    </r>
  </si>
  <si>
    <r>
      <rPr>
        <sz val="11"/>
        <color theme="1"/>
        <rFont val="Calibri"/>
        <family val="2"/>
      </rPr>
      <t>2e bouton-poussoir d’arrêt d’urgence (pour cuvettes plus profondes ou 2e accès &gt; 1 m)</t>
    </r>
  </si>
  <si>
    <r>
      <rPr>
        <sz val="11"/>
        <color theme="1"/>
        <rFont val="Calibri"/>
        <family val="2"/>
      </rPr>
      <t>2 contacteurs de fin de course d’urgence avec support</t>
    </r>
  </si>
  <si>
    <r>
      <rPr>
        <sz val="11"/>
        <color theme="1"/>
        <rFont val="Calibri"/>
        <family val="2"/>
      </rPr>
      <t>1 contacteur de fin de course d’urgence avec support</t>
    </r>
  </si>
  <si>
    <r>
      <rPr>
        <sz val="11"/>
        <color theme="1"/>
        <rFont val="Calibri"/>
        <family val="2"/>
      </rPr>
      <t>1 contacteur de fin de course d’urgence avec courbe de fonctionnement</t>
    </r>
  </si>
  <si>
    <r>
      <rPr>
        <b/>
        <sz val="12"/>
        <color theme="1"/>
        <rFont val="Calibri"/>
        <family val="2"/>
      </rPr>
      <t>8.4 Éclairage de gaine</t>
    </r>
  </si>
  <si>
    <r>
      <rPr>
        <sz val="11"/>
        <color theme="1"/>
        <rFont val="Calibri"/>
        <family val="2"/>
      </rPr>
      <t>(éclairage intelligent uniquement jusqu’à 29m SH, sans protection IP et pas sans halogène)</t>
    </r>
  </si>
  <si>
    <r>
      <rPr>
        <sz val="11"/>
        <color theme="1"/>
        <rFont val="Calibri"/>
        <family val="2"/>
      </rPr>
      <t>Contenu : Lampes, câbles enfichables, ampoules avec tube de protection, chevilles, vis</t>
    </r>
  </si>
  <si>
    <r>
      <rPr>
        <sz val="11"/>
        <color theme="1"/>
        <rFont val="Calibri"/>
        <family val="2"/>
      </rPr>
      <t>Éclairage LED (bande LED y compris matériel de fixation)</t>
    </r>
  </si>
  <si>
    <r>
      <rPr>
        <b/>
        <sz val="16"/>
        <color theme="1"/>
        <rFont val="Calibri"/>
        <family val="2"/>
      </rPr>
      <t>9. Résumé des suppléments</t>
    </r>
  </si>
  <si>
    <r>
      <rPr>
        <b/>
        <sz val="16"/>
        <color theme="1"/>
        <rFont val="Calibri"/>
        <family val="2"/>
      </rPr>
      <t>10. Autres</t>
    </r>
  </si>
  <si>
    <t>Mot clé/loc. :</t>
  </si>
  <si>
    <t>Offre jusque SC :</t>
  </si>
  <si>
    <t>Commande pr SC :</t>
  </si>
  <si>
    <t>Commande groupes nbre cabines :</t>
  </si>
  <si>
    <t>Nombre lignes appel étage :</t>
  </si>
  <si>
    <t>Supplément à 1. :</t>
  </si>
  <si>
    <t>Normes suppl. :</t>
  </si>
  <si>
    <t>Commande cab.</t>
  </si>
  <si>
    <t>Mesure déplacem. :</t>
  </si>
  <si>
    <t>Nbre boutons appel p. palier :</t>
  </si>
  <si>
    <t>Haut. levage :</t>
  </si>
  <si>
    <t>Supplément à 2. :</t>
  </si>
  <si>
    <t>Comm. porte type :</t>
  </si>
  <si>
    <t>Cont. f. crse ouv. Porte</t>
  </si>
  <si>
    <t>Cont. f. crse fer. porte</t>
  </si>
  <si>
    <t>Supplément à 3.1. :</t>
  </si>
  <si>
    <t>Supplément à 3.2. :</t>
  </si>
  <si>
    <t>Surveillance déverrouillage d’urgence par relais sécurité LiSA (réinitial. via bouton)</t>
  </si>
  <si>
    <t>Supplément à 3.3. :</t>
  </si>
  <si>
    <t>Branchement int. avt. interrupt. gén.</t>
  </si>
  <si>
    <t>Disj.prot.ct.fuite (30 mA)</t>
  </si>
  <si>
    <t>Supplément à 4. :</t>
  </si>
  <si>
    <t>Puiss. nom. (kW) :</t>
  </si>
  <si>
    <t>(p. ex. surv. frein., prot. desc., NBS, vanne A3)</t>
  </si>
  <si>
    <t>Supplément à 5. :</t>
  </si>
  <si>
    <t>uniq. bouton test (sans UPS)</t>
  </si>
  <si>
    <t>Disp. BSV</t>
  </si>
  <si>
    <t>Surveill. desserrage frein</t>
  </si>
  <si>
    <t>Fournir revêt. Protection</t>
  </si>
  <si>
    <t>par comm. av. marche inertie</t>
  </si>
  <si>
    <t>Unité comm. locale</t>
  </si>
  <si>
    <t>Intégrer unité commande ds armoire</t>
  </si>
  <si>
    <t>Pl. charge</t>
  </si>
  <si>
    <t>Supplément à 5.1. :</t>
  </si>
  <si>
    <t>CF ds arm. Commande</t>
  </si>
  <si>
    <t>Livrer câbles commde (m) :</t>
  </si>
  <si>
    <t>Intégrer filtre/induct. arr. réseau ds arm.</t>
  </si>
  <si>
    <t>Intégrer induct. arr. mot. ds armoire</t>
  </si>
  <si>
    <t>Supplément à 5.2. :</t>
  </si>
  <si>
    <t>Vne bloc. desc. :</t>
  </si>
  <si>
    <t>Refr. huile (3*400V) type:</t>
  </si>
  <si>
    <t>Supplément à 5.3. :</t>
  </si>
  <si>
    <t>Supplément à 5.4. :</t>
  </si>
  <si>
    <t>Préparer conv. parc. Montage</t>
  </si>
  <si>
    <t>Interr. Gén.</t>
  </si>
  <si>
    <t>installer ds porte</t>
  </si>
  <si>
    <t>ds l’armoire (MRL)</t>
  </si>
  <si>
    <t>Affich. d. niveau (pr MRL ds affichage VA)</t>
  </si>
  <si>
    <t>Enclench. sécurité :</t>
  </si>
  <si>
    <t>Déclench. dist. (V) :</t>
  </si>
  <si>
    <t>Réinitialisat. (V) :</t>
  </si>
  <si>
    <t>Fonctionn.</t>
  </si>
  <si>
    <t>Supplément à 6. :</t>
  </si>
  <si>
    <t>dans pann. cab. (sans caisson d’insp.)</t>
  </si>
  <si>
    <t>Encod. abs. ds pann.</t>
  </si>
  <si>
    <t>Ventil. cab. avc tps marche inert.</t>
  </si>
  <si>
    <t>Supplément à 6.1. :</t>
  </si>
  <si>
    <t>Coul. RAL :</t>
  </si>
  <si>
    <t>Supplément à 6.2. :</t>
  </si>
  <si>
    <t>Cour. secours 400 V (diesel, etc.) à l’étage évac.</t>
  </si>
  <si>
    <t>ds direct. charge + lég.</t>
  </si>
  <si>
    <t>Supplément à 6.3. :</t>
  </si>
  <si>
    <t>Supplément à 6.4. :</t>
  </si>
  <si>
    <t>Ap. urg. GSM LiSA (MS-Digifon)</t>
  </si>
  <si>
    <t>Supplément à 6.5. :</t>
  </si>
  <si>
    <t>Supplément à 7. :</t>
  </si>
  <si>
    <t>Cont. fn course urg. RV</t>
  </si>
  <si>
    <t>Supplément à 7.1. :</t>
  </si>
  <si>
    <t>Cont. fn course d’urg. dessous</t>
  </si>
  <si>
    <t>Contacteur de fin de course d’urgence dessus</t>
  </si>
  <si>
    <t>Cont. fn course inspect. dessous</t>
  </si>
  <si>
    <t>Contacteur de fin de course inspection dessus</t>
  </si>
  <si>
    <t>Supplément à 7.2. :</t>
  </si>
  <si>
    <t>Commutateur arrêt et mou de câble combi</t>
  </si>
  <si>
    <t>Cont. fn course urg. dssus/sous</t>
  </si>
  <si>
    <t>Cont. fn course inspect.</t>
  </si>
  <si>
    <t>Garde-corps pliant à x contact(s) :</t>
  </si>
  <si>
    <t>Supplément à 7.3. :</t>
  </si>
  <si>
    <t>Supplément à 8. :</t>
  </si>
  <si>
    <t>3x 0,75 mm² flexible (ligne raccord. pr résist. CTP, vannes, interrupt. à pression, …)</t>
  </si>
  <si>
    <t>3x 0,75 mm² flexible blindé (ligne raccord. pr résist. CTP, vannes, interrupteur à pression, …)</t>
  </si>
  <si>
    <t>Supplément à 8.1. :</t>
  </si>
  <si>
    <t>Supplément à 8.2. :</t>
  </si>
  <si>
    <t>Box ds partie sup. gaine avc câbles préassemblés pr circuit sécur. porte, mise à terre porte,</t>
  </si>
  <si>
    <t>contact. fn course urg. dessus, contact régul. vitesse, déclench. distant, réinitialisation,</t>
  </si>
  <si>
    <t>Module commde cuvette avc câbles préassemblés pr circuit sécurité porte, mise terre porte,</t>
  </si>
  <si>
    <t>contact. fn course urg. dessous, contrepoids régulateur, lignes interm. d’arrêt vers arrêts</t>
  </si>
  <si>
    <t>Supplément à 8.3. :</t>
  </si>
  <si>
    <t>Éclair. intell. av ball. électr. (lg 100, 24 W) ou éclair. fixe ss ball. électr. (lg 120, 36 W)</t>
  </si>
  <si>
    <t>Supplément à 8.4. :</t>
  </si>
  <si>
    <t>DCP 4 (uniquement pour LiSA20 et ZiehlAbegg, B&amp;F, RST)</t>
  </si>
  <si>
    <t>NGV A3</t>
  </si>
  <si>
    <t>LRV</t>
  </si>
  <si>
    <t>Aufsetzvorrichtung</t>
  </si>
  <si>
    <t>pawl device</t>
  </si>
  <si>
    <t>Aanbod voor KW:</t>
  </si>
  <si>
    <t>Opzet inrichting</t>
  </si>
  <si>
    <t>dispositive de cliquet</t>
  </si>
  <si>
    <t>with LiSA Panels</t>
  </si>
  <si>
    <t>with third-party panels          (please enclose drawings/data; prefer 24V/ Npn)</t>
  </si>
  <si>
    <t>Shaft positioning type</t>
  </si>
  <si>
    <t>Travel:</t>
  </si>
  <si>
    <t>Door open limit switch (External)</t>
  </si>
  <si>
    <t>Door close limit switch (External)</t>
  </si>
  <si>
    <t>Light barrier/Detector</t>
  </si>
  <si>
    <t>Supply Voltage:</t>
  </si>
  <si>
    <t>3.2 Landing doors</t>
  </si>
  <si>
    <t>Pit depth to small</t>
  </si>
  <si>
    <t>Head room to small</t>
  </si>
  <si>
    <t>4. Mains / Connection</t>
  </si>
  <si>
    <t>light voltage on sperated supply to controller</t>
  </si>
  <si>
    <t>Internal tap before controler main switch (Prepared By Schneider)</t>
  </si>
  <si>
    <t>5. Motor/Pump Motor</t>
  </si>
  <si>
    <t>only release button (w/o UPS)</t>
  </si>
  <si>
    <t>UPS by others</t>
  </si>
  <si>
    <t>Motor Encoder:</t>
  </si>
  <si>
    <t>Supply Encoder</t>
  </si>
  <si>
    <t>Motor Protection:</t>
  </si>
  <si>
    <t>Motor overload switch</t>
  </si>
  <si>
    <t>Safety brake/UCM device.:</t>
  </si>
  <si>
    <t>Drop valve/A3 Valve:</t>
  </si>
  <si>
    <t>Leveling motor</t>
  </si>
  <si>
    <t>abs. encoder in COP</t>
  </si>
  <si>
    <t>Overspeed governor</t>
  </si>
  <si>
    <t>Pit Idler contacts</t>
  </si>
  <si>
    <t>Contact person:</t>
  </si>
  <si>
    <t>Emergency release monitoring by LiSA safety relays (reset by key switch)</t>
  </si>
  <si>
    <t>VVVF provided, will be supplied to LiSA</t>
  </si>
  <si>
    <t>VVVF provided, will not be supplied to LiSA</t>
  </si>
  <si>
    <t>Main fuses (over 63A, NH fuses are used)</t>
  </si>
  <si>
    <t>6.4 Fire Conditions / EN 81-73</t>
  </si>
  <si>
    <t>Retiring Ramp:</t>
  </si>
  <si>
    <t>4:1</t>
  </si>
  <si>
    <t>4 op 1</t>
  </si>
  <si>
    <t>DCP 4 LiSA 20 ( ZiehlAbegg, B&amp;F, RST)</t>
  </si>
  <si>
    <t>UPS from LiSA</t>
  </si>
  <si>
    <t>2000x400x260</t>
  </si>
  <si>
    <t>2 000x400x260</t>
  </si>
  <si>
    <t>Final limit switch top</t>
  </si>
  <si>
    <t>Offer until CW:</t>
  </si>
  <si>
    <t>Order for CW:</t>
  </si>
  <si>
    <t>Overspeed governor:</t>
  </si>
  <si>
    <t>Final limit switch on OSG</t>
  </si>
  <si>
    <t>11. Sonstiges</t>
  </si>
  <si>
    <t>11. Other aspects</t>
  </si>
  <si>
    <t>11. Andere aspecten</t>
  </si>
  <si>
    <t>11. Autres</t>
  </si>
  <si>
    <t>Kabellänge bis zum Schaltschrank (m):</t>
  </si>
  <si>
    <t>2x liefern</t>
  </si>
  <si>
    <t>Vermogen (kW):</t>
  </si>
  <si>
    <t>Nominale stroom (A):</t>
  </si>
  <si>
    <t>Snelheid (m/s):</t>
  </si>
  <si>
    <t>A3 oplossing:</t>
  </si>
  <si>
    <t>Laadcapaciteit (kg):</t>
  </si>
  <si>
    <t>length of cable till control cabinet (m):</t>
  </si>
  <si>
    <t>Kabellengte tot aan Schakelkast (m):</t>
  </si>
  <si>
    <t>2x leveren</t>
  </si>
  <si>
    <t>2x delivery</t>
  </si>
  <si>
    <t>Notstop am Antrieb</t>
  </si>
  <si>
    <t>Emergency stop on drive</t>
  </si>
  <si>
    <t>Noodstop aan de aandrijving</t>
  </si>
  <si>
    <t>78a</t>
  </si>
  <si>
    <t>47a</t>
  </si>
  <si>
    <t>2a</t>
  </si>
  <si>
    <t>3a</t>
  </si>
  <si>
    <t>2b</t>
  </si>
  <si>
    <t>3b</t>
  </si>
  <si>
    <t>automatisch (ohne Riegelmagnet)</t>
  </si>
  <si>
    <t>automatisch (mit Riegelmagnet)</t>
  </si>
  <si>
    <t>handbetätigt (ohne Riegelmagnet)</t>
  </si>
  <si>
    <t>handbetätigt (mit Riegelmagnet)</t>
  </si>
  <si>
    <t>Automatic (without Retiring Ramp)</t>
  </si>
  <si>
    <t>Manual (without Retiring Ramp)</t>
  </si>
  <si>
    <t>Automatic (with Retiring Ramp)</t>
  </si>
  <si>
    <t>Manual (with Retiring Ramp)</t>
  </si>
  <si>
    <t>Automatisch (zonder Vergrendelmagneet)</t>
  </si>
  <si>
    <t>Manueel (zonder Vergrendelmagneet)</t>
  </si>
  <si>
    <t>Automatisch (met Vergrendelmagneet)</t>
  </si>
  <si>
    <t>Manueel (met Vergrendelmagneet)</t>
  </si>
  <si>
    <t>Schachtinstallation (siehe 8.3)</t>
  </si>
  <si>
    <t>NRT-GSM</t>
  </si>
  <si>
    <t>Klemmbox im Schachtkopf mit vorkonfektionierten Leitungen für Tür-Sicherheitskreis, Tür-Erdung,</t>
  </si>
  <si>
    <t>Shaft installation (see 8.3)</t>
  </si>
  <si>
    <t>Schacht installatie (kijk 8.3)</t>
  </si>
  <si>
    <t>Installation de gaine (8.3)</t>
  </si>
  <si>
    <t>Entfernung Schaltschrank - Schacht (m):</t>
  </si>
  <si>
    <t>distance control cabinet - shaft (m):</t>
  </si>
  <si>
    <t>Afstand Schakelkast - Schacht (m):</t>
  </si>
  <si>
    <t>50a</t>
  </si>
  <si>
    <t>50b</t>
  </si>
  <si>
    <t>VF-LRV (frequenzgeregelt)</t>
  </si>
  <si>
    <t>VF-LRV (frequency-controlled)</t>
  </si>
  <si>
    <t>VF-LRV (frequentie-geregeld)</t>
  </si>
  <si>
    <t>VF-iValve (frequenzgeregelt)</t>
  </si>
  <si>
    <t>VF-iValve (frequency-controlled)</t>
  </si>
  <si>
    <t>VF-iValve (frequentie-geregeld)</t>
  </si>
  <si>
    <t>Netzteil NTA2 (nur bei LRV):</t>
  </si>
  <si>
    <t>Valve board NTA2 (only with LRV):</t>
  </si>
  <si>
    <t>Voeding NTA2 (enkel by LRV):</t>
  </si>
  <si>
    <t>AZSTB (3 Ventile)</t>
  </si>
  <si>
    <t>AZSTB (4 Ventile)</t>
  </si>
  <si>
    <t>AZSTB (3 Valves)</t>
  </si>
  <si>
    <t>AZSTB (4 Valves)</t>
  </si>
  <si>
    <t>AZSTB (3 Ventielen)</t>
  </si>
  <si>
    <t>AZSTB (4 Ventielen)</t>
  </si>
  <si>
    <t>französische Übersetzung fehlt</t>
  </si>
  <si>
    <t>Maschinenrauminstallation (siehe 8.1)</t>
  </si>
  <si>
    <t>Kabineninstallation (siehe 8.2)</t>
  </si>
  <si>
    <t>Schachtbeleuchtung (siehe 8.4)</t>
  </si>
  <si>
    <t>Car installation (see 8.2)</t>
  </si>
  <si>
    <t>Machine room installation (see 8.1)</t>
  </si>
  <si>
    <t>Shaft lighting (see 8.4)</t>
  </si>
  <si>
    <t>Machinekamer installatie (kijk 8.1)</t>
  </si>
  <si>
    <t>kooi installatie (kijk 8.2)</t>
  </si>
  <si>
    <t>Schachtverlichting (kijk 8.4)</t>
  </si>
  <si>
    <t>Installation salle machines (8.1)</t>
  </si>
  <si>
    <t>Installation cabines (8.2)</t>
  </si>
  <si>
    <t>Éclairage de la gaine (8.4)</t>
  </si>
  <si>
    <t>LiSA20</t>
  </si>
  <si>
    <t>LiSA21</t>
  </si>
  <si>
    <t>Sanftanlauf:</t>
  </si>
  <si>
    <t>Kabelkanal (60 x 100 mm)</t>
  </si>
  <si>
    <t>Cable duct (60 x 100 mm)</t>
  </si>
  <si>
    <t>Kabelkanaal (60 x 100mm)</t>
  </si>
  <si>
    <t>Gaine de câble (60 x 100 mm)</t>
  </si>
  <si>
    <t>35a</t>
  </si>
  <si>
    <t>Überspannungsschutz (empfohlen nach DIN VDE 0100-443 und DIN VDE 011-534)</t>
  </si>
  <si>
    <t>Overvoltage protection (recommended by DIN VDE 0100-443 and DIN VDE 011-534)</t>
  </si>
  <si>
    <t>Overspanninsbeveiliging (aanbeveling volgens DIN VDE 0100-443 en DIN VDE 011-534)</t>
  </si>
  <si>
    <t>Lüfter und Filtergitter (ab 32A erforderlich)</t>
  </si>
  <si>
    <t>Fan and grill (required from 32A)</t>
  </si>
  <si>
    <t>ventilator en filterraster (vanaf 32A nodig)</t>
  </si>
  <si>
    <t>LiSA AWG (Limax met interne veiligheidsfuncties)</t>
  </si>
  <si>
    <t>Encodeur absolu LiSA (Limax33CP)</t>
  </si>
  <si>
    <t>LiSA AWG (Limax mit integrierten Sicherheitsfunktionen)</t>
  </si>
  <si>
    <t>LiSA AWG (Limax with integrated safety functions)</t>
  </si>
  <si>
    <t>by grill only (under 32A possible)</t>
  </si>
  <si>
    <t>door beschermkap (onder 32A mogelijk)</t>
  </si>
  <si>
    <t>durch abgesetzte Haube(unter 32A möglich)</t>
  </si>
  <si>
    <t>Notstop am Antrieb mitliefern</t>
  </si>
  <si>
    <t>supply emergency stop on drive</t>
  </si>
  <si>
    <t>Lever de Noodstop aan de aandrijving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</si>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</sst>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u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6" fontId="5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0" fillId="0" borderId="0" xfId="0" applyNumberFormat="1" applyAlignment="1" applyProtection="1">
      <alignment horizontal="left" vertical="center"/>
      <protection hidden="1"/>
    </xf>
    <xf numFmtId="0" fontId="0" fillId="0" borderId="0" xfId="0" applyNumberFormat="1" applyBorder="1" applyAlignment="1" applyProtection="1">
      <alignment horizontal="left" vertical="center"/>
      <protection hidden="1"/>
    </xf>
    <xf numFmtId="0" fontId="0" fillId="0" borderId="6" xfId="0" applyNumberFormat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6" xfId="0" applyFill="1" applyBorder="1" applyAlignment="1" applyProtection="1">
      <alignment horizontal="left" vertical="center"/>
      <protection hidden="1"/>
    </xf>
    <xf numFmtId="0" fontId="0" fillId="0" borderId="6" xfId="0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0" fontId="0" fillId="0" borderId="11" xfId="0" applyNumberFormat="1" applyBorder="1" applyAlignment="1" applyProtection="1">
      <alignment horizontal="left" vertical="center"/>
      <protection hidden="1"/>
    </xf>
    <xf numFmtId="0" fontId="0" fillId="0" borderId="12" xfId="0" applyNumberFormat="1" applyBorder="1" applyAlignment="1" applyProtection="1">
      <alignment horizontal="left" vertical="center"/>
      <protection hidden="1"/>
    </xf>
    <xf numFmtId="0" fontId="0" fillId="0" borderId="14" xfId="0" applyNumberFormat="1" applyBorder="1" applyAlignment="1" applyProtection="1">
      <alignment horizontal="left" vertical="center"/>
      <protection hidden="1"/>
    </xf>
    <xf numFmtId="0" fontId="0" fillId="0" borderId="15" xfId="0" applyNumberFormat="1" applyBorder="1" applyAlignment="1" applyProtection="1">
      <alignment horizontal="left" vertical="center"/>
      <protection hidden="1"/>
    </xf>
    <xf numFmtId="0" fontId="0" fillId="0" borderId="11" xfId="0" applyNumberFormat="1" applyFont="1" applyBorder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horizontal="left" vertical="center"/>
      <protection hidden="1"/>
    </xf>
    <xf numFmtId="0" fontId="0" fillId="2" borderId="10" xfId="0" applyFill="1" applyBorder="1" applyAlignment="1" applyProtection="1">
      <alignment horizontal="left" vertical="center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0" fontId="0" fillId="0" borderId="17" xfId="0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15" xfId="0" applyBorder="1" applyAlignment="1" applyProtection="1">
      <alignment horizontal="left" vertical="center"/>
      <protection hidden="1"/>
    </xf>
    <xf numFmtId="0" fontId="0" fillId="0" borderId="14" xfId="0" applyFill="1" applyBorder="1" applyAlignment="1" applyProtection="1">
      <alignment horizontal="left" vertical="center"/>
      <protection hidden="1"/>
    </xf>
    <xf numFmtId="0" fontId="0" fillId="0" borderId="14" xfId="0" applyFont="1" applyBorder="1" applyAlignment="1" applyProtection="1">
      <alignment horizontal="left" vertical="center"/>
      <protection hidden="1"/>
    </xf>
    <xf numFmtId="0" fontId="0" fillId="0" borderId="0" xfId="0" quotePrefix="1" applyNumberFormat="1" applyBorder="1" applyAlignment="1" applyProtection="1">
      <alignment horizontal="left" vertical="center"/>
      <protection hidden="1"/>
    </xf>
    <xf numFmtId="0" fontId="0" fillId="0" borderId="11" xfId="0" applyFill="1" applyBorder="1" applyAlignment="1" applyProtection="1">
      <alignment horizontal="left" vertical="center"/>
      <protection hidden="1"/>
    </xf>
    <xf numFmtId="0" fontId="0" fillId="0" borderId="12" xfId="0" applyFill="1" applyBorder="1" applyAlignment="1" applyProtection="1">
      <alignment horizontal="left" vertical="center"/>
      <protection hidden="1"/>
    </xf>
    <xf numFmtId="0" fontId="0" fillId="0" borderId="11" xfId="0" applyFont="1" applyBorder="1" applyAlignment="1" applyProtection="1">
      <alignment horizontal="left" vertical="center"/>
      <protection hidden="1"/>
    </xf>
    <xf numFmtId="0" fontId="0" fillId="0" borderId="12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11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0" fontId="0" fillId="0" borderId="12" xfId="0" applyFont="1" applyFill="1" applyBorder="1" applyAlignment="1" applyProtection="1">
      <alignment horizontal="left" vertical="center"/>
      <protection hidden="1"/>
    </xf>
    <xf numFmtId="16" fontId="0" fillId="0" borderId="14" xfId="0" applyNumberFormat="1" applyFont="1" applyFill="1" applyBorder="1" applyAlignment="1" applyProtection="1">
      <alignment horizontal="left" vertical="center"/>
      <protection hidden="1"/>
    </xf>
    <xf numFmtId="0" fontId="0" fillId="0" borderId="15" xfId="0" applyFont="1" applyFill="1" applyBorder="1" applyAlignment="1" applyProtection="1">
      <alignment horizontal="left" vertical="center"/>
      <protection hidden="1"/>
    </xf>
    <xf numFmtId="0" fontId="0" fillId="0" borderId="14" xfId="0" applyFont="1" applyFill="1" applyBorder="1" applyAlignment="1" applyProtection="1">
      <alignment horizontal="left" vertical="center"/>
      <protection hidden="1"/>
    </xf>
    <xf numFmtId="0" fontId="0" fillId="0" borderId="3" xfId="0" applyFill="1" applyBorder="1" applyAlignment="1" applyProtection="1">
      <alignment horizontal="left" vertical="center"/>
      <protection hidden="1"/>
    </xf>
    <xf numFmtId="0" fontId="0" fillId="0" borderId="0" xfId="0" applyBorder="1" applyAlignment="1">
      <alignment vertical="center"/>
    </xf>
    <xf numFmtId="0" fontId="0" fillId="0" borderId="23" xfId="0" applyBorder="1" applyAlignment="1" applyProtection="1">
      <alignment horizontal="left" vertical="center"/>
      <protection hidden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0" applyNumberFormat="1" applyBorder="1" applyAlignment="1" applyProtection="1">
      <alignment horizontal="center" vertical="center"/>
      <protection hidden="1"/>
    </xf>
    <xf numFmtId="0" fontId="3" fillId="0" borderId="6" xfId="0" applyNumberFormat="1" applyFont="1" applyBorder="1" applyAlignment="1" applyProtection="1">
      <alignment horizontal="center" vertical="center"/>
      <protection hidden="1"/>
    </xf>
    <xf numFmtId="0" fontId="3" fillId="0" borderId="15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/>
    <xf numFmtId="0" fontId="1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 hidden="1"/>
    </xf>
    <xf numFmtId="0" fontId="2" fillId="4" borderId="0" xfId="0" applyNumberFormat="1" applyFont="1" applyFill="1" applyAlignment="1" applyProtection="1">
      <alignment horizontal="left" vertical="center"/>
      <protection locked="0" hidden="1"/>
    </xf>
    <xf numFmtId="0" fontId="0" fillId="0" borderId="0" xfId="0" applyProtection="1">
      <protection locked="0" hidden="1"/>
    </xf>
    <xf numFmtId="0" fontId="2" fillId="0" borderId="0" xfId="0" applyNumberFormat="1" applyFont="1" applyFill="1" applyAlignment="1" applyProtection="1">
      <alignment horizontal="left" vertical="center"/>
      <protection locked="0" hidden="1"/>
    </xf>
    <xf numFmtId="0" fontId="7" fillId="2" borderId="0" xfId="0" applyNumberFormat="1" applyFont="1" applyFill="1" applyAlignment="1" applyProtection="1">
      <alignment horizontal="left" vertical="center"/>
      <protection locked="0" hidden="1"/>
    </xf>
    <xf numFmtId="0" fontId="1" fillId="0" borderId="0" xfId="0" applyFont="1" applyFill="1" applyProtection="1">
      <protection locked="0" hidden="1"/>
    </xf>
    <xf numFmtId="0" fontId="0" fillId="0" borderId="0" xfId="0" applyFill="1" applyProtection="1">
      <protection locked="0" hidden="1"/>
    </xf>
    <xf numFmtId="0" fontId="0" fillId="0" borderId="0" xfId="0" applyNumberFormat="1" applyFill="1" applyAlignment="1" applyProtection="1">
      <alignment horizontal="left" vertical="center"/>
      <protection locked="0" hidden="1"/>
    </xf>
    <xf numFmtId="0" fontId="0" fillId="0" borderId="0" xfId="0" applyNumberFormat="1" applyAlignment="1" applyProtection="1">
      <alignment horizontal="left" vertical="center"/>
      <protection locked="0" hidden="1"/>
    </xf>
    <xf numFmtId="0" fontId="13" fillId="0" borderId="0" xfId="0" applyNumberFormat="1" applyFont="1" applyFill="1" applyAlignment="1" applyProtection="1">
      <alignment horizontal="left" vertical="center"/>
      <protection locked="0" hidden="1"/>
    </xf>
    <xf numFmtId="0" fontId="2" fillId="2" borderId="0" xfId="0" applyNumberFormat="1" applyFont="1" applyFill="1" applyAlignment="1" applyProtection="1">
      <alignment horizontal="left" vertical="center"/>
      <protection locked="0" hidden="1"/>
    </xf>
    <xf numFmtId="0" fontId="0" fillId="2" borderId="0" xfId="0" applyNumberFormat="1" applyFill="1" applyAlignment="1" applyProtection="1">
      <alignment horizontal="left" vertical="center"/>
      <protection locked="0" hidden="1"/>
    </xf>
    <xf numFmtId="0" fontId="1" fillId="0" borderId="0" xfId="0" applyNumberFormat="1" applyFont="1" applyAlignment="1" applyProtection="1">
      <alignment vertical="center"/>
      <protection locked="0" hidden="1"/>
    </xf>
    <xf numFmtId="0" fontId="1" fillId="0" borderId="0" xfId="0" applyNumberFormat="1" applyFont="1" applyFill="1" applyAlignment="1" applyProtection="1">
      <alignment vertical="center"/>
      <protection locked="0" hidden="1"/>
    </xf>
    <xf numFmtId="0" fontId="0" fillId="0" borderId="0" xfId="0" applyNumberFormat="1" applyAlignment="1" applyProtection="1">
      <alignment vertical="center"/>
      <protection locked="0" hidden="1"/>
    </xf>
    <xf numFmtId="0" fontId="0" fillId="0" borderId="0" xfId="0" applyNumberFormat="1" applyFill="1" applyAlignment="1" applyProtection="1">
      <alignment vertical="center"/>
      <protection locked="0" hidden="1"/>
    </xf>
    <xf numFmtId="0" fontId="0" fillId="3" borderId="0" xfId="0" applyNumberFormat="1" applyFill="1" applyAlignment="1" applyProtection="1">
      <alignment horizontal="left" vertical="center"/>
      <protection locked="0" hidden="1"/>
    </xf>
    <xf numFmtId="0" fontId="13" fillId="3" borderId="0" xfId="0" applyNumberFormat="1" applyFont="1" applyFill="1" applyAlignment="1" applyProtection="1">
      <alignment horizontal="left" vertical="center"/>
      <protection locked="0" hidden="1"/>
    </xf>
    <xf numFmtId="0" fontId="2" fillId="2" borderId="0" xfId="0" applyNumberFormat="1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protection locked="0" hidden="1"/>
    </xf>
    <xf numFmtId="0" fontId="0" fillId="0" borderId="0" xfId="0" applyNumberFormat="1" applyFont="1" applyAlignment="1" applyProtection="1">
      <alignment horizontal="left" vertical="center"/>
      <protection locked="0" hidden="1"/>
    </xf>
    <xf numFmtId="0" fontId="4" fillId="2" borderId="0" xfId="0" applyNumberFormat="1" applyFont="1" applyFill="1" applyAlignment="1" applyProtection="1">
      <alignment horizontal="left" vertical="center"/>
      <protection locked="0" hidden="1"/>
    </xf>
    <xf numFmtId="0" fontId="0" fillId="0" borderId="0" xfId="0" quotePrefix="1" applyNumberFormat="1" applyAlignment="1" applyProtection="1">
      <alignment horizontal="left" vertical="center"/>
      <protection locked="0" hidden="1"/>
    </xf>
    <xf numFmtId="0" fontId="0" fillId="3" borderId="0" xfId="0" applyNumberFormat="1" applyFill="1" applyAlignment="1" applyProtection="1">
      <alignment horizontal="left"/>
      <protection locked="0" hidden="1"/>
    </xf>
    <xf numFmtId="0" fontId="13" fillId="3" borderId="0" xfId="0" applyNumberFormat="1" applyFont="1" applyFill="1" applyAlignment="1" applyProtection="1">
      <alignment horizontal="left"/>
      <protection locked="0" hidden="1"/>
    </xf>
    <xf numFmtId="0" fontId="0" fillId="0" borderId="0" xfId="0" applyNumberFormat="1" applyFill="1" applyProtection="1">
      <protection locked="0" hidden="1"/>
    </xf>
    <xf numFmtId="0" fontId="0" fillId="0" borderId="0" xfId="0" applyNumberFormat="1" applyProtection="1">
      <protection locked="0" hidden="1"/>
    </xf>
    <xf numFmtId="20" fontId="0" fillId="0" borderId="0" xfId="0" applyNumberFormat="1" applyAlignment="1" applyProtection="1">
      <alignment horizontal="left" vertical="center"/>
      <protection locked="0" hidden="1"/>
    </xf>
    <xf numFmtId="0" fontId="0" fillId="0" borderId="0" xfId="0" applyNumberFormat="1" applyBorder="1" applyAlignment="1" applyProtection="1">
      <alignment horizontal="left" vertical="center"/>
      <protection locked="0" hidden="1"/>
    </xf>
    <xf numFmtId="0" fontId="13" fillId="0" borderId="0" xfId="0" applyNumberFormat="1" applyFont="1" applyFill="1" applyBorder="1" applyAlignment="1" applyProtection="1">
      <alignment horizontal="left" vertical="center"/>
      <protection locked="0" hidden="1"/>
    </xf>
    <xf numFmtId="0" fontId="0" fillId="0" borderId="0" xfId="0" applyNumberFormat="1" applyFill="1" applyBorder="1" applyAlignment="1" applyProtection="1">
      <alignment horizontal="left" vertical="center"/>
      <protection locked="0" hidden="1"/>
    </xf>
    <xf numFmtId="0" fontId="1" fillId="0" borderId="0" xfId="0" applyNumberFormat="1" applyFont="1" applyFill="1" applyAlignment="1" applyProtection="1">
      <alignment horizontal="left" vertical="center"/>
      <protection locked="0" hidden="1"/>
    </xf>
    <xf numFmtId="0" fontId="17" fillId="0" borderId="0" xfId="0" applyNumberFormat="1" applyFont="1" applyFill="1" applyAlignment="1" applyProtection="1">
      <alignment horizontal="left" vertical="center"/>
      <protection locked="0" hidden="1"/>
    </xf>
    <xf numFmtId="0" fontId="13" fillId="0" borderId="0" xfId="0" applyNumberFormat="1" applyFont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NumberFormat="1" applyFont="1" applyFill="1" applyAlignment="1" applyProtection="1">
      <alignment horizontal="left" vertical="center"/>
      <protection locked="0" hidden="1"/>
    </xf>
    <xf numFmtId="0" fontId="0" fillId="0" borderId="0" xfId="0" applyNumberFormat="1" applyFont="1" applyBorder="1" applyAlignment="1" applyProtection="1">
      <alignment horizontal="left" vertical="center"/>
      <protection locked="0" hidden="1"/>
    </xf>
    <xf numFmtId="0" fontId="0" fillId="0" borderId="0" xfId="0" applyNumberFormat="1" applyFont="1" applyFill="1" applyBorder="1" applyAlignment="1" applyProtection="1">
      <alignment horizontal="left" vertical="center"/>
      <protection locked="0" hidden="1"/>
    </xf>
    <xf numFmtId="0" fontId="0" fillId="0" borderId="0" xfId="0" applyFill="1" applyAlignment="1" applyProtection="1">
      <alignment horizontal="left"/>
      <protection locked="0" hidden="1"/>
    </xf>
    <xf numFmtId="0" fontId="0" fillId="0" borderId="0" xfId="0" applyFill="1" applyBorder="1" applyAlignment="1" applyProtection="1">
      <alignment horizontal="left" vertical="center"/>
      <protection locked="0" hidden="1"/>
    </xf>
    <xf numFmtId="0" fontId="1" fillId="0" borderId="0" xfId="0" applyFont="1" applyFill="1"/>
    <xf numFmtId="0" fontId="7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2" fillId="2" borderId="0" xfId="0" applyNumberFormat="1" applyFont="1" applyFill="1" applyAlignment="1" applyProtection="1">
      <alignment horizontal="left" vertical="center"/>
      <protection locked="0"/>
    </xf>
    <xf numFmtId="0" fontId="0" fillId="3" borderId="0" xfId="0" applyNumberFormat="1" applyFill="1" applyAlignment="1" applyProtection="1">
      <alignment horizontal="left" vertical="center"/>
      <protection locked="0"/>
    </xf>
    <xf numFmtId="0" fontId="2" fillId="2" borderId="0" xfId="0" applyNumberFormat="1" applyFont="1" applyFill="1" applyAlignment="1" applyProtection="1">
      <alignment horizontal="left"/>
      <protection locked="0"/>
    </xf>
    <xf numFmtId="0" fontId="4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quotePrefix="1" applyNumberFormat="1" applyAlignment="1" applyProtection="1">
      <alignment horizontal="left" vertical="center"/>
      <protection locked="0"/>
    </xf>
    <xf numFmtId="0" fontId="0" fillId="3" borderId="0" xfId="0" applyNumberForma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13" xfId="0" applyFont="1" applyBorder="1" applyAlignment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14" fillId="2" borderId="0" xfId="0" applyNumberFormat="1" applyFont="1" applyFill="1" applyAlignment="1" applyProtection="1">
      <alignment horizontal="left" vertical="center"/>
      <protection locked="0" hidden="1"/>
    </xf>
    <xf numFmtId="0" fontId="0" fillId="5" borderId="0" xfId="0" applyFill="1" applyProtection="1">
      <protection locked="0"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26" xfId="0" applyFont="1" applyBorder="1" applyAlignment="1" applyProtection="1">
      <alignment horizontal="left" vertical="center"/>
      <protection hidden="1"/>
    </xf>
    <xf numFmtId="0" fontId="0" fillId="5" borderId="0" xfId="0" applyNumberFormat="1" applyFill="1" applyAlignment="1" applyProtection="1">
      <alignment horizontal="left" vertical="center"/>
      <protection locked="0" hidden="1"/>
    </xf>
    <xf numFmtId="0" fontId="0" fillId="0" borderId="0" xfId="0" applyFill="1" applyBorder="1" applyAlignment="1" applyProtection="1">
      <protection hidden="1"/>
    </xf>
    <xf numFmtId="0" fontId="0" fillId="5" borderId="0" xfId="0" applyNumberFormat="1" applyFill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protection hidden="1"/>
    </xf>
    <xf numFmtId="0" fontId="0" fillId="0" borderId="12" xfId="0" applyFill="1" applyBorder="1" applyAlignment="1" applyProtection="1">
      <protection hidden="1"/>
    </xf>
    <xf numFmtId="0" fontId="0" fillId="0" borderId="15" xfId="0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Fill="1" applyBorder="1" applyAlignment="1" applyProtection="1">
      <protection hidden="1"/>
    </xf>
    <xf numFmtId="0" fontId="0" fillId="0" borderId="0" xfId="0" applyAlignment="1" applyProtection="1">
      <alignment horizontal="left" vertical="center"/>
      <protection locked="0" hidden="1"/>
    </xf>
    <xf numFmtId="0" fontId="0" fillId="0" borderId="15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0" fillId="0" borderId="26" xfId="0" applyBorder="1" applyAlignment="1" applyProtection="1">
      <alignment horizontal="left" vertical="center"/>
      <protection hidden="1"/>
    </xf>
    <xf numFmtId="0" fontId="13" fillId="5" borderId="0" xfId="0" applyNumberFormat="1" applyFont="1" applyFill="1" applyAlignment="1" applyProtection="1">
      <alignment horizontal="left" vertical="center"/>
      <protection locked="0" hidden="1"/>
    </xf>
    <xf numFmtId="0" fontId="0" fillId="0" borderId="0" xfId="0" applyFill="1" applyAlignment="1" applyProtection="1">
      <alignment wrapText="1"/>
      <protection locked="0" hidden="1"/>
    </xf>
    <xf numFmtId="0" fontId="0" fillId="0" borderId="3" xfId="0" applyFill="1" applyBorder="1" applyAlignment="1">
      <alignment vertical="center"/>
    </xf>
    <xf numFmtId="0" fontId="9" fillId="0" borderId="3" xfId="0" applyFont="1" applyFill="1" applyBorder="1" applyAlignment="1" applyProtection="1">
      <protection locked="0"/>
    </xf>
    <xf numFmtId="0" fontId="0" fillId="0" borderId="0" xfId="0" applyAlignment="1"/>
    <xf numFmtId="0" fontId="0" fillId="0" borderId="12" xfId="0" applyBorder="1" applyAlignment="1"/>
    <xf numFmtId="0" fontId="0" fillId="0" borderId="0" xfId="0" applyBorder="1" applyAlignment="1" applyProtection="1">
      <protection hidden="1"/>
    </xf>
    <xf numFmtId="0" fontId="10" fillId="3" borderId="0" xfId="0" applyNumberFormat="1" applyFont="1" applyFill="1" applyBorder="1" applyAlignment="1" applyProtection="1">
      <alignment vertical="center"/>
      <protection hidden="1"/>
    </xf>
    <xf numFmtId="0" fontId="10" fillId="3" borderId="12" xfId="0" applyNumberFormat="1" applyFont="1" applyFill="1" applyBorder="1" applyAlignment="1" applyProtection="1">
      <alignment vertical="center"/>
      <protection hidden="1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3" borderId="17" xfId="0" applyFont="1" applyFill="1" applyBorder="1" applyAlignment="1" applyProtection="1">
      <alignment horizontal="left" vertical="center"/>
      <protection locked="0"/>
    </xf>
    <xf numFmtId="0" fontId="9" fillId="3" borderId="18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protection hidden="1"/>
    </xf>
    <xf numFmtId="0" fontId="0" fillId="3" borderId="16" xfId="0" applyNumberFormat="1" applyFill="1" applyBorder="1" applyAlignment="1" applyProtection="1">
      <alignment horizontal="left" vertical="center"/>
      <protection hidden="1"/>
    </xf>
    <xf numFmtId="0" fontId="0" fillId="3" borderId="17" xfId="0" applyNumberFormat="1" applyFill="1" applyBorder="1" applyAlignment="1" applyProtection="1">
      <alignment horizontal="left" vertical="center"/>
      <protection hidden="1"/>
    </xf>
    <xf numFmtId="0" fontId="9" fillId="3" borderId="17" xfId="0" applyNumberFormat="1" applyFont="1" applyFill="1" applyBorder="1" applyAlignment="1" applyProtection="1">
      <alignment horizontal="left" vertical="center"/>
      <protection locked="0"/>
    </xf>
    <xf numFmtId="0" fontId="9" fillId="3" borderId="18" xfId="0" applyNumberFormat="1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0" fillId="0" borderId="9" xfId="0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0" fillId="3" borderId="16" xfId="0" applyFill="1" applyBorder="1" applyAlignment="1" applyProtection="1">
      <alignment horizontal="left" vertical="center"/>
      <protection hidden="1"/>
    </xf>
    <xf numFmtId="0" fontId="0" fillId="3" borderId="17" xfId="0" applyFill="1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4" fillId="2" borderId="8" xfId="0" applyNumberFormat="1" applyFont="1" applyFill="1" applyBorder="1" applyAlignment="1" applyProtection="1">
      <alignment horizontal="left" vertical="center"/>
      <protection hidden="1"/>
    </xf>
    <xf numFmtId="0" fontId="4" fillId="2" borderId="9" xfId="0" applyNumberFormat="1" applyFont="1" applyFill="1" applyBorder="1" applyAlignment="1" applyProtection="1">
      <alignment horizontal="left" vertical="center"/>
      <protection hidden="1"/>
    </xf>
    <xf numFmtId="0" fontId="4" fillId="2" borderId="10" xfId="0" applyNumberFormat="1" applyFont="1" applyFill="1" applyBorder="1" applyAlignment="1" applyProtection="1">
      <alignment horizontal="left" vertical="center"/>
      <protection hidden="1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>
      <alignment vertical="center"/>
    </xf>
    <xf numFmtId="0" fontId="0" fillId="3" borderId="16" xfId="0" applyFont="1" applyFill="1" applyBorder="1" applyAlignment="1" applyProtection="1">
      <alignment horizontal="left" vertical="center"/>
      <protection hidden="1"/>
    </xf>
    <xf numFmtId="0" fontId="0" fillId="3" borderId="17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8" fillId="3" borderId="16" xfId="0" applyFont="1" applyFill="1" applyBorder="1" applyAlignment="1" applyProtection="1">
      <alignment vertical="center"/>
      <protection hidden="1"/>
    </xf>
    <xf numFmtId="0" fontId="8" fillId="3" borderId="17" xfId="0" applyFont="1" applyFill="1" applyBorder="1" applyAlignment="1">
      <alignment vertical="center"/>
    </xf>
    <xf numFmtId="0" fontId="10" fillId="3" borderId="17" xfId="0" applyNumberFormat="1" applyFont="1" applyFill="1" applyBorder="1" applyAlignment="1" applyProtection="1">
      <alignment vertical="center"/>
      <protection hidden="1"/>
    </xf>
    <xf numFmtId="0" fontId="10" fillId="3" borderId="18" xfId="0" applyNumberFormat="1" applyFont="1" applyFill="1" applyBorder="1" applyAlignment="1" applyProtection="1">
      <alignment vertical="center"/>
      <protection hidden="1"/>
    </xf>
    <xf numFmtId="16" fontId="4" fillId="2" borderId="8" xfId="0" applyNumberFormat="1" applyFont="1" applyFill="1" applyBorder="1" applyAlignment="1" applyProtection="1">
      <alignment horizontal="left" vertical="center"/>
      <protection hidden="1"/>
    </xf>
    <xf numFmtId="0" fontId="0" fillId="0" borderId="9" xfId="0" applyFont="1" applyBorder="1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11" xfId="0" applyFill="1" applyBorder="1" applyAlignment="1" applyProtection="1">
      <protection hidden="1"/>
    </xf>
    <xf numFmtId="0" fontId="9" fillId="0" borderId="4" xfId="0" applyFont="1" applyBorder="1" applyAlignment="1" applyProtection="1">
      <alignment horizontal="left" vertical="center"/>
      <protection locked="0"/>
    </xf>
    <xf numFmtId="14" fontId="9" fillId="0" borderId="2" xfId="0" applyNumberFormat="1" applyFont="1" applyBorder="1" applyAlignment="1" applyProtection="1">
      <alignment horizontal="left" vertical="center"/>
      <protection locked="0"/>
    </xf>
    <xf numFmtId="0" fontId="9" fillId="0" borderId="17" xfId="0" applyNumberFormat="1" applyFont="1" applyBorder="1" applyAlignment="1" applyProtection="1">
      <alignment horizontal="left" vertical="center"/>
      <protection locked="0"/>
    </xf>
    <xf numFmtId="0" fontId="9" fillId="0" borderId="18" xfId="0" applyNumberFormat="1" applyFont="1" applyBorder="1" applyAlignment="1" applyProtection="1">
      <alignment horizontal="left" vertical="center"/>
      <protection locked="0"/>
    </xf>
    <xf numFmtId="0" fontId="9" fillId="0" borderId="25" xfId="0" applyFont="1" applyFill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9" fillId="0" borderId="26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2" xfId="0" applyNumberFormat="1" applyFont="1" applyBorder="1" applyAlignment="1" applyProtection="1">
      <alignment horizontal="left"/>
      <protection locked="0"/>
    </xf>
    <xf numFmtId="0" fontId="0" fillId="0" borderId="24" xfId="0" applyBorder="1" applyAlignment="1" applyProtection="1">
      <protection hidden="1"/>
    </xf>
    <xf numFmtId="0" fontId="0" fillId="0" borderId="24" xfId="0" applyBorder="1" applyAlignment="1"/>
    <xf numFmtId="0" fontId="0" fillId="0" borderId="24" xfId="0" applyNumberFormat="1" applyBorder="1" applyAlignment="1" applyProtection="1">
      <protection hidden="1"/>
    </xf>
    <xf numFmtId="0" fontId="0" fillId="0" borderId="26" xfId="0" applyBorder="1" applyAlignment="1"/>
    <xf numFmtId="0" fontId="9" fillId="0" borderId="5" xfId="0" applyNumberFormat="1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 vertical="center"/>
      <protection hidden="1"/>
    </xf>
    <xf numFmtId="0" fontId="0" fillId="2" borderId="10" xfId="0" applyNumberFormat="1" applyFill="1" applyBorder="1" applyAlignment="1" applyProtection="1">
      <alignment horizontal="left" vertical="center"/>
      <protection hidden="1"/>
    </xf>
    <xf numFmtId="0" fontId="2" fillId="2" borderId="8" xfId="0" applyNumberFormat="1" applyFont="1" applyFill="1" applyBorder="1" applyAlignment="1" applyProtection="1">
      <alignment horizontal="left" vertical="center"/>
      <protection hidden="1"/>
    </xf>
    <xf numFmtId="0" fontId="0" fillId="0" borderId="9" xfId="0" applyNumberFormat="1" applyBorder="1" applyAlignment="1" applyProtection="1">
      <alignment horizontal="left" vertical="center"/>
      <protection hidden="1"/>
    </xf>
    <xf numFmtId="0" fontId="0" fillId="0" borderId="10" xfId="0" applyNumberFormat="1" applyBorder="1" applyAlignment="1" applyProtection="1">
      <alignment horizontal="left" vertical="center"/>
      <protection hidden="1"/>
    </xf>
    <xf numFmtId="0" fontId="0" fillId="0" borderId="6" xfId="0" applyFill="1" applyBorder="1" applyAlignment="1" applyProtection="1">
      <protection hidden="1"/>
    </xf>
    <xf numFmtId="0" fontId="0" fillId="0" borderId="6" xfId="0" applyBorder="1" applyAlignment="1"/>
    <xf numFmtId="0" fontId="0" fillId="0" borderId="17" xfId="0" applyNumberFormat="1" applyBorder="1" applyAlignment="1" applyProtection="1">
      <alignment horizontal="left" vertical="center"/>
      <protection hidden="1"/>
    </xf>
    <xf numFmtId="0" fontId="9" fillId="0" borderId="2" xfId="0" applyFont="1" applyFill="1" applyBorder="1" applyAlignment="1" applyProtection="1">
      <alignment horizontal="left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protection hidden="1"/>
    </xf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0" fillId="0" borderId="6" xfId="0" applyBorder="1" applyAlignment="1" applyProtection="1">
      <protection hidden="1"/>
    </xf>
    <xf numFmtId="0" fontId="0" fillId="0" borderId="15" xfId="0" applyBorder="1" applyAlignment="1"/>
    <xf numFmtId="0" fontId="0" fillId="0" borderId="0" xfId="0" applyFill="1" applyBorder="1" applyAlignment="1" applyProtection="1">
      <protection hidden="1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'Texte Sprachen'!$A$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Drop" dropLines="30" dropStyle="combo" dx="16" fmlaRange="DropDown!$C$2:$C$26" noThreeD="1" sel="0" val="0"/>
</file>

<file path=xl/ctrlProps/ctrlProp113.xml><?xml version="1.0" encoding="utf-8"?>
<formControlPr xmlns="http://schemas.microsoft.com/office/spreadsheetml/2009/9/main" objectType="Drop" dropLines="30" dropStyle="combo" dx="16" fmlaRange="DropDown!$C$2:$C$26" noThreeD="1" sel="0" val="0"/>
</file>

<file path=xl/ctrlProps/ctrlProp114.xml><?xml version="1.0" encoding="utf-8"?>
<formControlPr xmlns="http://schemas.microsoft.com/office/spreadsheetml/2009/9/main" objectType="Drop" dropLines="30" dropStyle="combo" dx="16" fmlaRange="DropDown!$C$2:$C$26" noThreeD="1" sel="0" val="0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Drop" dropLines="30" dropStyle="combo" dx="16" fmlaRange="DropDown!$A$2:$A$6" noThreeD="1" sel="0" val="0"/>
</file>

<file path=xl/ctrlProps/ctrlProp137.xml><?xml version="1.0" encoding="utf-8"?>
<formControlPr xmlns="http://schemas.microsoft.com/office/spreadsheetml/2009/9/main" objectType="Drop" dropLines="30" dropStyle="combo" dx="16" fmlaRange="DropDown!$B$2:$B$7" noThreeD="1" sel="0" val="0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Drop" dropLines="30" dropStyle="combo" dx="16" fmlaRange="DropDown!$E$2:$E$14" noThreeD="1" sel="0" val="0"/>
</file>

<file path=xl/ctrlProps/ctrlProp269.xml><?xml version="1.0" encoding="utf-8"?>
<formControlPr xmlns="http://schemas.microsoft.com/office/spreadsheetml/2009/9/main" objectType="Drop" dropLines="30" dropStyle="combo" dx="16" fmlaRange="DropDown!$G$2:$G$14" noThreeD="1" sel="0" val="0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Drop" dropLines="30" dropStyle="combo" dx="16" fmlaRange="DropDown!$F$2:$F$8" noThreeD="1" sel="0" val="0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checked="Checked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checked="Checked" lockText="1" noThreeD="1"/>
</file>

<file path=xl/ctrlProps/ctrlProp275.xml><?xml version="1.0" encoding="utf-8"?>
<formControlPr xmlns="http://schemas.microsoft.com/office/spreadsheetml/2009/9/main" objectType="CheckBox" checked="Checked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Lines="30" dropStyle="combo" dx="16" fmlaRange="DropDown!$D$2:$D$6" noThreeD="1" sel="0" val="0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jpe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jpeg"/><Relationship Id="rId10" Type="http://schemas.openxmlformats.org/officeDocument/2006/relationships/image" Target="../media/image14.png"/><Relationship Id="rId4" Type="http://schemas.openxmlformats.org/officeDocument/2006/relationships/image" Target="../media/image8.jpeg"/><Relationship Id="rId9" Type="http://schemas.openxmlformats.org/officeDocument/2006/relationships/image" Target="../media/image1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146050</xdr:colOff>
          <xdr:row>0</xdr:row>
          <xdr:rowOff>0</xdr:rowOff>
        </xdr:from>
        <xdr:to>
          <xdr:col>24</xdr:col>
          <xdr:colOff>107950</xdr:colOff>
          <xdr:row>0</xdr:row>
          <xdr:rowOff>222250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127000</xdr:colOff>
          <xdr:row>0</xdr:row>
          <xdr:rowOff>0</xdr:rowOff>
        </xdr:from>
        <xdr:to>
          <xdr:col>28</xdr:col>
          <xdr:colOff>69850</xdr:colOff>
          <xdr:row>0</xdr:row>
          <xdr:rowOff>222250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95250</xdr:colOff>
          <xdr:row>0</xdr:row>
          <xdr:rowOff>0</xdr:rowOff>
        </xdr:from>
        <xdr:to>
          <xdr:col>32</xdr:col>
          <xdr:colOff>31750</xdr:colOff>
          <xdr:row>0</xdr:row>
          <xdr:rowOff>222250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5</xdr:row>
          <xdr:rowOff>12700</xdr:rowOff>
        </xdr:from>
        <xdr:to>
          <xdr:col>6</xdr:col>
          <xdr:colOff>88900</xdr:colOff>
          <xdr:row>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64</xdr:row>
          <xdr:rowOff>12700</xdr:rowOff>
        </xdr:from>
        <xdr:to>
          <xdr:col>17</xdr:col>
          <xdr:colOff>95250</xdr:colOff>
          <xdr:row>65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9</xdr:row>
          <xdr:rowOff>0</xdr:rowOff>
        </xdr:from>
        <xdr:to>
          <xdr:col>15</xdr:col>
          <xdr:colOff>12700</xdr:colOff>
          <xdr:row>10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10</xdr:row>
          <xdr:rowOff>0</xdr:rowOff>
        </xdr:from>
        <xdr:to>
          <xdr:col>12</xdr:col>
          <xdr:colOff>133350</xdr:colOff>
          <xdr:row>11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10</xdr:row>
          <xdr:rowOff>0</xdr:rowOff>
        </xdr:from>
        <xdr:to>
          <xdr:col>29</xdr:col>
          <xdr:colOff>171450</xdr:colOff>
          <xdr:row>10</xdr:row>
          <xdr:rowOff>184150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12</xdr:row>
          <xdr:rowOff>0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12</xdr:row>
          <xdr:rowOff>0</xdr:rowOff>
        </xdr:from>
        <xdr:to>
          <xdr:col>26</xdr:col>
          <xdr:colOff>95250</xdr:colOff>
          <xdr:row>13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15</xdr:row>
          <xdr:rowOff>0</xdr:rowOff>
        </xdr:from>
        <xdr:to>
          <xdr:col>11</xdr:col>
          <xdr:colOff>88900</xdr:colOff>
          <xdr:row>16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15</xdr:row>
          <xdr:rowOff>0</xdr:rowOff>
        </xdr:from>
        <xdr:to>
          <xdr:col>18</xdr:col>
          <xdr:colOff>152400</xdr:colOff>
          <xdr:row>16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0</xdr:colOff>
          <xdr:row>15</xdr:row>
          <xdr:rowOff>0</xdr:rowOff>
        </xdr:from>
        <xdr:to>
          <xdr:col>28</xdr:col>
          <xdr:colOff>184150</xdr:colOff>
          <xdr:row>16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17</xdr:row>
          <xdr:rowOff>0</xdr:rowOff>
        </xdr:from>
        <xdr:to>
          <xdr:col>10</xdr:col>
          <xdr:colOff>69850</xdr:colOff>
          <xdr:row>18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17</xdr:row>
          <xdr:rowOff>0</xdr:rowOff>
        </xdr:from>
        <xdr:to>
          <xdr:col>14</xdr:col>
          <xdr:colOff>95250</xdr:colOff>
          <xdr:row>18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17</xdr:row>
          <xdr:rowOff>0</xdr:rowOff>
        </xdr:from>
        <xdr:to>
          <xdr:col>18</xdr:col>
          <xdr:colOff>127000</xdr:colOff>
          <xdr:row>18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0</xdr:colOff>
          <xdr:row>17</xdr:row>
          <xdr:rowOff>0</xdr:rowOff>
        </xdr:from>
        <xdr:to>
          <xdr:col>35</xdr:col>
          <xdr:colOff>69850</xdr:colOff>
          <xdr:row>18</xdr:row>
          <xdr:rowOff>12700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17</xdr:row>
          <xdr:rowOff>0</xdr:rowOff>
        </xdr:from>
        <xdr:to>
          <xdr:col>26</xdr:col>
          <xdr:colOff>57150</xdr:colOff>
          <xdr:row>18</xdr:row>
          <xdr:rowOff>12700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20</xdr:row>
          <xdr:rowOff>0</xdr:rowOff>
        </xdr:from>
        <xdr:to>
          <xdr:col>15</xdr:col>
          <xdr:colOff>12700</xdr:colOff>
          <xdr:row>21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20</xdr:row>
          <xdr:rowOff>0</xdr:rowOff>
        </xdr:from>
        <xdr:to>
          <xdr:col>23</xdr:col>
          <xdr:colOff>107950</xdr:colOff>
          <xdr:row>21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62</xdr:row>
          <xdr:rowOff>0</xdr:rowOff>
        </xdr:from>
        <xdr:to>
          <xdr:col>9</xdr:col>
          <xdr:colOff>69850</xdr:colOff>
          <xdr:row>63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62</xdr:row>
          <xdr:rowOff>0</xdr:rowOff>
        </xdr:from>
        <xdr:to>
          <xdr:col>13</xdr:col>
          <xdr:colOff>38100</xdr:colOff>
          <xdr:row>63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0</xdr:colOff>
          <xdr:row>67</xdr:row>
          <xdr:rowOff>0</xdr:rowOff>
        </xdr:from>
        <xdr:to>
          <xdr:col>35</xdr:col>
          <xdr:colOff>19050</xdr:colOff>
          <xdr:row>68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67</xdr:row>
          <xdr:rowOff>0</xdr:rowOff>
        </xdr:from>
        <xdr:to>
          <xdr:col>26</xdr:col>
          <xdr:colOff>184150</xdr:colOff>
          <xdr:row>68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67</xdr:row>
          <xdr:rowOff>0</xdr:rowOff>
        </xdr:from>
        <xdr:to>
          <xdr:col>17</xdr:col>
          <xdr:colOff>114300</xdr:colOff>
          <xdr:row>68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67</xdr:row>
          <xdr:rowOff>0</xdr:rowOff>
        </xdr:from>
        <xdr:to>
          <xdr:col>12</xdr:col>
          <xdr:colOff>69850</xdr:colOff>
          <xdr:row>68</xdr:row>
          <xdr:rowOff>12700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70</xdr:row>
          <xdr:rowOff>0</xdr:rowOff>
        </xdr:from>
        <xdr:to>
          <xdr:col>11</xdr:col>
          <xdr:colOff>165100</xdr:colOff>
          <xdr:row>71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70</xdr:row>
          <xdr:rowOff>0</xdr:rowOff>
        </xdr:from>
        <xdr:to>
          <xdr:col>16</xdr:col>
          <xdr:colOff>133350</xdr:colOff>
          <xdr:row>71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71</xdr:row>
          <xdr:rowOff>0</xdr:rowOff>
        </xdr:from>
        <xdr:to>
          <xdr:col>12</xdr:col>
          <xdr:colOff>95250</xdr:colOff>
          <xdr:row>72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70</xdr:row>
          <xdr:rowOff>0</xdr:rowOff>
        </xdr:from>
        <xdr:to>
          <xdr:col>23</xdr:col>
          <xdr:colOff>57150</xdr:colOff>
          <xdr:row>71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72</xdr:row>
          <xdr:rowOff>0</xdr:rowOff>
        </xdr:from>
        <xdr:to>
          <xdr:col>16</xdr:col>
          <xdr:colOff>107950</xdr:colOff>
          <xdr:row>72</xdr:row>
          <xdr:rowOff>184150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72</xdr:row>
          <xdr:rowOff>0</xdr:rowOff>
        </xdr:from>
        <xdr:to>
          <xdr:col>28</xdr:col>
          <xdr:colOff>69850</xdr:colOff>
          <xdr:row>72</xdr:row>
          <xdr:rowOff>184150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71</xdr:row>
          <xdr:rowOff>0</xdr:rowOff>
        </xdr:from>
        <xdr:to>
          <xdr:col>31</xdr:col>
          <xdr:colOff>38100</xdr:colOff>
          <xdr:row>72</xdr:row>
          <xdr:rowOff>12700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71</xdr:row>
          <xdr:rowOff>0</xdr:rowOff>
        </xdr:from>
        <xdr:to>
          <xdr:col>22</xdr:col>
          <xdr:colOff>152400</xdr:colOff>
          <xdr:row>72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71</xdr:row>
          <xdr:rowOff>0</xdr:rowOff>
        </xdr:from>
        <xdr:to>
          <xdr:col>17</xdr:col>
          <xdr:colOff>152400</xdr:colOff>
          <xdr:row>72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73</xdr:row>
          <xdr:rowOff>0</xdr:rowOff>
        </xdr:from>
        <xdr:to>
          <xdr:col>10</xdr:col>
          <xdr:colOff>114300</xdr:colOff>
          <xdr:row>74</xdr:row>
          <xdr:rowOff>12700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73</xdr:row>
          <xdr:rowOff>0</xdr:rowOff>
        </xdr:from>
        <xdr:to>
          <xdr:col>23</xdr:col>
          <xdr:colOff>107950</xdr:colOff>
          <xdr:row>74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73</xdr:row>
          <xdr:rowOff>0</xdr:rowOff>
        </xdr:from>
        <xdr:to>
          <xdr:col>35</xdr:col>
          <xdr:colOff>12700</xdr:colOff>
          <xdr:row>74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75</xdr:row>
          <xdr:rowOff>0</xdr:rowOff>
        </xdr:from>
        <xdr:to>
          <xdr:col>13</xdr:col>
          <xdr:colOff>69850</xdr:colOff>
          <xdr:row>75</xdr:row>
          <xdr:rowOff>184150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76</xdr:row>
          <xdr:rowOff>0</xdr:rowOff>
        </xdr:from>
        <xdr:to>
          <xdr:col>13</xdr:col>
          <xdr:colOff>95250</xdr:colOff>
          <xdr:row>77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78</xdr:row>
          <xdr:rowOff>0</xdr:rowOff>
        </xdr:from>
        <xdr:to>
          <xdr:col>12</xdr:col>
          <xdr:colOff>50800</xdr:colOff>
          <xdr:row>79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78</xdr:row>
          <xdr:rowOff>0</xdr:rowOff>
        </xdr:from>
        <xdr:to>
          <xdr:col>24</xdr:col>
          <xdr:colOff>152400</xdr:colOff>
          <xdr:row>79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79</xdr:row>
          <xdr:rowOff>0</xdr:rowOff>
        </xdr:from>
        <xdr:to>
          <xdr:col>10</xdr:col>
          <xdr:colOff>184150</xdr:colOff>
          <xdr:row>80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0</xdr:colOff>
          <xdr:row>79</xdr:row>
          <xdr:rowOff>0</xdr:rowOff>
        </xdr:from>
        <xdr:to>
          <xdr:col>14</xdr:col>
          <xdr:colOff>171450</xdr:colOff>
          <xdr:row>80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0</xdr:colOff>
          <xdr:row>79</xdr:row>
          <xdr:rowOff>0</xdr:rowOff>
        </xdr:from>
        <xdr:to>
          <xdr:col>24</xdr:col>
          <xdr:colOff>19050</xdr:colOff>
          <xdr:row>80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79</xdr:row>
          <xdr:rowOff>0</xdr:rowOff>
        </xdr:from>
        <xdr:to>
          <xdr:col>35</xdr:col>
          <xdr:colOff>114300</xdr:colOff>
          <xdr:row>80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80</xdr:row>
          <xdr:rowOff>0</xdr:rowOff>
        </xdr:from>
        <xdr:to>
          <xdr:col>33</xdr:col>
          <xdr:colOff>38100</xdr:colOff>
          <xdr:row>80</xdr:row>
          <xdr:rowOff>184150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0</xdr:colOff>
          <xdr:row>80</xdr:row>
          <xdr:rowOff>0</xdr:rowOff>
        </xdr:from>
        <xdr:to>
          <xdr:col>21</xdr:col>
          <xdr:colOff>0</xdr:colOff>
          <xdr:row>80</xdr:row>
          <xdr:rowOff>184150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80</xdr:row>
          <xdr:rowOff>0</xdr:rowOff>
        </xdr:from>
        <xdr:to>
          <xdr:col>13</xdr:col>
          <xdr:colOff>50800</xdr:colOff>
          <xdr:row>81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81</xdr:row>
          <xdr:rowOff>0</xdr:rowOff>
        </xdr:from>
        <xdr:to>
          <xdr:col>26</xdr:col>
          <xdr:colOff>107950</xdr:colOff>
          <xdr:row>81</xdr:row>
          <xdr:rowOff>184150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0</xdr:colOff>
          <xdr:row>81</xdr:row>
          <xdr:rowOff>0</xdr:rowOff>
        </xdr:from>
        <xdr:to>
          <xdr:col>20</xdr:col>
          <xdr:colOff>146050</xdr:colOff>
          <xdr:row>81</xdr:row>
          <xdr:rowOff>184150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81</xdr:row>
          <xdr:rowOff>0</xdr:rowOff>
        </xdr:from>
        <xdr:to>
          <xdr:col>12</xdr:col>
          <xdr:colOff>133350</xdr:colOff>
          <xdr:row>82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64</xdr:row>
          <xdr:rowOff>0</xdr:rowOff>
        </xdr:from>
        <xdr:to>
          <xdr:col>6</xdr:col>
          <xdr:colOff>19050</xdr:colOff>
          <xdr:row>65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89</xdr:row>
          <xdr:rowOff>0</xdr:rowOff>
        </xdr:from>
        <xdr:to>
          <xdr:col>5</xdr:col>
          <xdr:colOff>0</xdr:colOff>
          <xdr:row>90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89</xdr:row>
          <xdr:rowOff>0</xdr:rowOff>
        </xdr:from>
        <xdr:to>
          <xdr:col>18</xdr:col>
          <xdr:colOff>133350</xdr:colOff>
          <xdr:row>89</xdr:row>
          <xdr:rowOff>184150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89</xdr:row>
          <xdr:rowOff>0</xdr:rowOff>
        </xdr:from>
        <xdr:to>
          <xdr:col>35</xdr:col>
          <xdr:colOff>50800</xdr:colOff>
          <xdr:row>89</xdr:row>
          <xdr:rowOff>184150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91</xdr:row>
          <xdr:rowOff>0</xdr:rowOff>
        </xdr:from>
        <xdr:to>
          <xdr:col>19</xdr:col>
          <xdr:colOff>114300</xdr:colOff>
          <xdr:row>91</xdr:row>
          <xdr:rowOff>184150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90</xdr:row>
          <xdr:rowOff>0</xdr:rowOff>
        </xdr:from>
        <xdr:to>
          <xdr:col>13</xdr:col>
          <xdr:colOff>88900</xdr:colOff>
          <xdr:row>90</xdr:row>
          <xdr:rowOff>184150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91</xdr:row>
          <xdr:rowOff>0</xdr:rowOff>
        </xdr:from>
        <xdr:to>
          <xdr:col>33</xdr:col>
          <xdr:colOff>19050</xdr:colOff>
          <xdr:row>91</xdr:row>
          <xdr:rowOff>184150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90</xdr:row>
          <xdr:rowOff>0</xdr:rowOff>
        </xdr:from>
        <xdr:to>
          <xdr:col>19</xdr:col>
          <xdr:colOff>57150</xdr:colOff>
          <xdr:row>90</xdr:row>
          <xdr:rowOff>184150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92</xdr:row>
          <xdr:rowOff>0</xdr:rowOff>
        </xdr:from>
        <xdr:to>
          <xdr:col>24</xdr:col>
          <xdr:colOff>107950</xdr:colOff>
          <xdr:row>93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0</xdr:colOff>
          <xdr:row>92</xdr:row>
          <xdr:rowOff>0</xdr:rowOff>
        </xdr:from>
        <xdr:to>
          <xdr:col>32</xdr:col>
          <xdr:colOff>152400</xdr:colOff>
          <xdr:row>92</xdr:row>
          <xdr:rowOff>184150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90</xdr:row>
          <xdr:rowOff>0</xdr:rowOff>
        </xdr:from>
        <xdr:to>
          <xdr:col>31</xdr:col>
          <xdr:colOff>50800</xdr:colOff>
          <xdr:row>91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120</xdr:row>
          <xdr:rowOff>0</xdr:rowOff>
        </xdr:from>
        <xdr:to>
          <xdr:col>12</xdr:col>
          <xdr:colOff>0</xdr:colOff>
          <xdr:row>121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120</xdr:row>
          <xdr:rowOff>0</xdr:rowOff>
        </xdr:from>
        <xdr:to>
          <xdr:col>19</xdr:col>
          <xdr:colOff>127000</xdr:colOff>
          <xdr:row>120</xdr:row>
          <xdr:rowOff>184150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98</xdr:row>
          <xdr:rowOff>0</xdr:rowOff>
        </xdr:from>
        <xdr:to>
          <xdr:col>10</xdr:col>
          <xdr:colOff>184150</xdr:colOff>
          <xdr:row>99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99</xdr:row>
          <xdr:rowOff>0</xdr:rowOff>
        </xdr:from>
        <xdr:to>
          <xdr:col>11</xdr:col>
          <xdr:colOff>184150</xdr:colOff>
          <xdr:row>100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100</xdr:row>
          <xdr:rowOff>0</xdr:rowOff>
        </xdr:from>
        <xdr:to>
          <xdr:col>12</xdr:col>
          <xdr:colOff>127000</xdr:colOff>
          <xdr:row>100</xdr:row>
          <xdr:rowOff>184150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98</xdr:row>
          <xdr:rowOff>0</xdr:rowOff>
        </xdr:from>
        <xdr:to>
          <xdr:col>19</xdr:col>
          <xdr:colOff>184150</xdr:colOff>
          <xdr:row>99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99</xdr:row>
          <xdr:rowOff>0</xdr:rowOff>
        </xdr:from>
        <xdr:to>
          <xdr:col>20</xdr:col>
          <xdr:colOff>0</xdr:colOff>
          <xdr:row>100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100</xdr:row>
          <xdr:rowOff>0</xdr:rowOff>
        </xdr:from>
        <xdr:to>
          <xdr:col>28</xdr:col>
          <xdr:colOff>12700</xdr:colOff>
          <xdr:row>100</xdr:row>
          <xdr:rowOff>171450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106</xdr:row>
          <xdr:rowOff>0</xdr:rowOff>
        </xdr:from>
        <xdr:to>
          <xdr:col>13</xdr:col>
          <xdr:colOff>95250</xdr:colOff>
          <xdr:row>107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107</xdr:row>
          <xdr:rowOff>0</xdr:rowOff>
        </xdr:from>
        <xdr:to>
          <xdr:col>13</xdr:col>
          <xdr:colOff>95250</xdr:colOff>
          <xdr:row>108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108</xdr:row>
          <xdr:rowOff>0</xdr:rowOff>
        </xdr:from>
        <xdr:to>
          <xdr:col>10</xdr:col>
          <xdr:colOff>95250</xdr:colOff>
          <xdr:row>109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109</xdr:row>
          <xdr:rowOff>0</xdr:rowOff>
        </xdr:from>
        <xdr:to>
          <xdr:col>12</xdr:col>
          <xdr:colOff>76200</xdr:colOff>
          <xdr:row>110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0</xdr:colOff>
          <xdr:row>110</xdr:row>
          <xdr:rowOff>0</xdr:rowOff>
        </xdr:from>
        <xdr:to>
          <xdr:col>30</xdr:col>
          <xdr:colOff>107950</xdr:colOff>
          <xdr:row>110</xdr:row>
          <xdr:rowOff>171450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0</xdr:colOff>
          <xdr:row>110</xdr:row>
          <xdr:rowOff>0</xdr:rowOff>
        </xdr:from>
        <xdr:to>
          <xdr:col>34</xdr:col>
          <xdr:colOff>114300</xdr:colOff>
          <xdr:row>110</xdr:row>
          <xdr:rowOff>171450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106</xdr:row>
          <xdr:rowOff>0</xdr:rowOff>
        </xdr:from>
        <xdr:to>
          <xdr:col>22</xdr:col>
          <xdr:colOff>107950</xdr:colOff>
          <xdr:row>107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107</xdr:row>
          <xdr:rowOff>0</xdr:rowOff>
        </xdr:from>
        <xdr:to>
          <xdr:col>22</xdr:col>
          <xdr:colOff>50800</xdr:colOff>
          <xdr:row>108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108</xdr:row>
          <xdr:rowOff>0</xdr:rowOff>
        </xdr:from>
        <xdr:to>
          <xdr:col>19</xdr:col>
          <xdr:colOff>152400</xdr:colOff>
          <xdr:row>109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109</xdr:row>
          <xdr:rowOff>0</xdr:rowOff>
        </xdr:from>
        <xdr:to>
          <xdr:col>24</xdr:col>
          <xdr:colOff>133350</xdr:colOff>
          <xdr:row>110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113</xdr:row>
          <xdr:rowOff>0</xdr:rowOff>
        </xdr:from>
        <xdr:to>
          <xdr:col>14</xdr:col>
          <xdr:colOff>114300</xdr:colOff>
          <xdr:row>114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114</xdr:row>
          <xdr:rowOff>0</xdr:rowOff>
        </xdr:from>
        <xdr:to>
          <xdr:col>14</xdr:col>
          <xdr:colOff>12700</xdr:colOff>
          <xdr:row>114</xdr:row>
          <xdr:rowOff>184150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116</xdr:row>
          <xdr:rowOff>0</xdr:rowOff>
        </xdr:from>
        <xdr:to>
          <xdr:col>19</xdr:col>
          <xdr:colOff>171450</xdr:colOff>
          <xdr:row>116</xdr:row>
          <xdr:rowOff>184150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98</xdr:row>
          <xdr:rowOff>0</xdr:rowOff>
        </xdr:from>
        <xdr:to>
          <xdr:col>27</xdr:col>
          <xdr:colOff>171450</xdr:colOff>
          <xdr:row>98</xdr:row>
          <xdr:rowOff>184150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98</xdr:row>
          <xdr:rowOff>0</xdr:rowOff>
        </xdr:from>
        <xdr:to>
          <xdr:col>34</xdr:col>
          <xdr:colOff>38100</xdr:colOff>
          <xdr:row>99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104</xdr:row>
          <xdr:rowOff>0</xdr:rowOff>
        </xdr:from>
        <xdr:to>
          <xdr:col>14</xdr:col>
          <xdr:colOff>69850</xdr:colOff>
          <xdr:row>104</xdr:row>
          <xdr:rowOff>184150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104</xdr:row>
          <xdr:rowOff>0</xdr:rowOff>
        </xdr:from>
        <xdr:to>
          <xdr:col>21</xdr:col>
          <xdr:colOff>88900</xdr:colOff>
          <xdr:row>104</xdr:row>
          <xdr:rowOff>184150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104</xdr:row>
          <xdr:rowOff>0</xdr:rowOff>
        </xdr:from>
        <xdr:to>
          <xdr:col>29</xdr:col>
          <xdr:colOff>95250</xdr:colOff>
          <xdr:row>104</xdr:row>
          <xdr:rowOff>184150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108</xdr:row>
          <xdr:rowOff>0</xdr:rowOff>
        </xdr:from>
        <xdr:to>
          <xdr:col>32</xdr:col>
          <xdr:colOff>69850</xdr:colOff>
          <xdr:row>109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31</xdr:row>
          <xdr:rowOff>0</xdr:rowOff>
        </xdr:from>
        <xdr:to>
          <xdr:col>12</xdr:col>
          <xdr:colOff>107950</xdr:colOff>
          <xdr:row>31</xdr:row>
          <xdr:rowOff>184150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35</xdr:row>
          <xdr:rowOff>0</xdr:rowOff>
        </xdr:from>
        <xdr:to>
          <xdr:col>12</xdr:col>
          <xdr:colOff>114300</xdr:colOff>
          <xdr:row>36</xdr:row>
          <xdr:rowOff>12700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39</xdr:row>
          <xdr:rowOff>0</xdr:rowOff>
        </xdr:from>
        <xdr:to>
          <xdr:col>12</xdr:col>
          <xdr:colOff>95250</xdr:colOff>
          <xdr:row>40</xdr:row>
          <xdr:rowOff>12700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32</xdr:row>
          <xdr:rowOff>0</xdr:rowOff>
        </xdr:from>
        <xdr:to>
          <xdr:col>12</xdr:col>
          <xdr:colOff>50800</xdr:colOff>
          <xdr:row>32</xdr:row>
          <xdr:rowOff>184150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36</xdr:row>
          <xdr:rowOff>0</xdr:rowOff>
        </xdr:from>
        <xdr:to>
          <xdr:col>12</xdr:col>
          <xdr:colOff>69850</xdr:colOff>
          <xdr:row>37</xdr:row>
          <xdr:rowOff>12700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40</xdr:row>
          <xdr:rowOff>0</xdr:rowOff>
        </xdr:from>
        <xdr:to>
          <xdr:col>12</xdr:col>
          <xdr:colOff>95250</xdr:colOff>
          <xdr:row>41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31</xdr:row>
          <xdr:rowOff>0</xdr:rowOff>
        </xdr:from>
        <xdr:to>
          <xdr:col>28</xdr:col>
          <xdr:colOff>107950</xdr:colOff>
          <xdr:row>32</xdr:row>
          <xdr:rowOff>12700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35</xdr:row>
          <xdr:rowOff>0</xdr:rowOff>
        </xdr:from>
        <xdr:to>
          <xdr:col>28</xdr:col>
          <xdr:colOff>69850</xdr:colOff>
          <xdr:row>36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39</xdr:row>
          <xdr:rowOff>0</xdr:rowOff>
        </xdr:from>
        <xdr:to>
          <xdr:col>28</xdr:col>
          <xdr:colOff>57150</xdr:colOff>
          <xdr:row>40</xdr:row>
          <xdr:rowOff>12700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32</xdr:row>
          <xdr:rowOff>0</xdr:rowOff>
        </xdr:from>
        <xdr:to>
          <xdr:col>29</xdr:col>
          <xdr:colOff>107950</xdr:colOff>
          <xdr:row>33</xdr:row>
          <xdr:rowOff>12700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33</xdr:row>
          <xdr:rowOff>0</xdr:rowOff>
        </xdr:from>
        <xdr:to>
          <xdr:col>29</xdr:col>
          <xdr:colOff>88900</xdr:colOff>
          <xdr:row>34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36</xdr:row>
          <xdr:rowOff>0</xdr:rowOff>
        </xdr:from>
        <xdr:to>
          <xdr:col>29</xdr:col>
          <xdr:colOff>95250</xdr:colOff>
          <xdr:row>37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37</xdr:row>
          <xdr:rowOff>0</xdr:rowOff>
        </xdr:from>
        <xdr:to>
          <xdr:col>29</xdr:col>
          <xdr:colOff>69850</xdr:colOff>
          <xdr:row>38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41</xdr:row>
          <xdr:rowOff>0</xdr:rowOff>
        </xdr:from>
        <xdr:to>
          <xdr:col>29</xdr:col>
          <xdr:colOff>57150</xdr:colOff>
          <xdr:row>42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40</xdr:row>
          <xdr:rowOff>0</xdr:rowOff>
        </xdr:from>
        <xdr:to>
          <xdr:col>29</xdr:col>
          <xdr:colOff>107950</xdr:colOff>
          <xdr:row>41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38</xdr:row>
          <xdr:rowOff>0</xdr:rowOff>
        </xdr:from>
        <xdr:to>
          <xdr:col>16</xdr:col>
          <xdr:colOff>146050</xdr:colOff>
          <xdr:row>39</xdr:row>
          <xdr:rowOff>12700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34</xdr:row>
          <xdr:rowOff>0</xdr:rowOff>
        </xdr:from>
        <xdr:to>
          <xdr:col>17</xdr:col>
          <xdr:colOff>0</xdr:colOff>
          <xdr:row>35</xdr:row>
          <xdr:rowOff>12700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29</xdr:row>
          <xdr:rowOff>0</xdr:rowOff>
        </xdr:from>
        <xdr:to>
          <xdr:col>10</xdr:col>
          <xdr:colOff>184150</xdr:colOff>
          <xdr:row>29</xdr:row>
          <xdr:rowOff>184150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30</xdr:row>
          <xdr:rowOff>0</xdr:rowOff>
        </xdr:from>
        <xdr:to>
          <xdr:col>22</xdr:col>
          <xdr:colOff>50800</xdr:colOff>
          <xdr:row>31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30</xdr:row>
          <xdr:rowOff>0</xdr:rowOff>
        </xdr:from>
        <xdr:to>
          <xdr:col>11</xdr:col>
          <xdr:colOff>165100</xdr:colOff>
          <xdr:row>31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29</xdr:row>
          <xdr:rowOff>0</xdr:rowOff>
        </xdr:from>
        <xdr:to>
          <xdr:col>26</xdr:col>
          <xdr:colOff>31750</xdr:colOff>
          <xdr:row>29</xdr:row>
          <xdr:rowOff>184150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31</xdr:row>
          <xdr:rowOff>0</xdr:rowOff>
        </xdr:from>
        <xdr:to>
          <xdr:col>21</xdr:col>
          <xdr:colOff>19050</xdr:colOff>
          <xdr:row>32</xdr:row>
          <xdr:rowOff>0</xdr:rowOff>
        </xdr:to>
        <xdr:sp macro="" textlink="">
          <xdr:nvSpPr>
            <xdr:cNvPr id="1219" name="Drop Down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35</xdr:row>
          <xdr:rowOff>0</xdr:rowOff>
        </xdr:from>
        <xdr:to>
          <xdr:col>21</xdr:col>
          <xdr:colOff>31750</xdr:colOff>
          <xdr:row>36</xdr:row>
          <xdr:rowOff>0</xdr:rowOff>
        </xdr:to>
        <xdr:sp macro="" textlink="">
          <xdr:nvSpPr>
            <xdr:cNvPr id="1220" name="Drop Down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39</xdr:row>
          <xdr:rowOff>0</xdr:rowOff>
        </xdr:from>
        <xdr:to>
          <xdr:col>21</xdr:col>
          <xdr:colOff>31750</xdr:colOff>
          <xdr:row>40</xdr:row>
          <xdr:rowOff>0</xdr:rowOff>
        </xdr:to>
        <xdr:sp macro="" textlink="">
          <xdr:nvSpPr>
            <xdr:cNvPr id="1221" name="Drop Down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43</xdr:row>
          <xdr:rowOff>0</xdr:rowOff>
        </xdr:from>
        <xdr:to>
          <xdr:col>13</xdr:col>
          <xdr:colOff>76200</xdr:colOff>
          <xdr:row>44</xdr:row>
          <xdr:rowOff>12700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43</xdr:row>
          <xdr:rowOff>0</xdr:rowOff>
        </xdr:from>
        <xdr:to>
          <xdr:col>24</xdr:col>
          <xdr:colOff>184150</xdr:colOff>
          <xdr:row>44</xdr:row>
          <xdr:rowOff>12700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0</xdr:colOff>
          <xdr:row>43</xdr:row>
          <xdr:rowOff>0</xdr:rowOff>
        </xdr:from>
        <xdr:to>
          <xdr:col>21</xdr:col>
          <xdr:colOff>38100</xdr:colOff>
          <xdr:row>44</xdr:row>
          <xdr:rowOff>12700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46</xdr:row>
          <xdr:rowOff>0</xdr:rowOff>
        </xdr:from>
        <xdr:to>
          <xdr:col>13</xdr:col>
          <xdr:colOff>31750</xdr:colOff>
          <xdr:row>47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112</xdr:row>
          <xdr:rowOff>0</xdr:rowOff>
        </xdr:from>
        <xdr:to>
          <xdr:col>16</xdr:col>
          <xdr:colOff>38100</xdr:colOff>
          <xdr:row>113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48</xdr:row>
          <xdr:rowOff>0</xdr:rowOff>
        </xdr:from>
        <xdr:to>
          <xdr:col>10</xdr:col>
          <xdr:colOff>184150</xdr:colOff>
          <xdr:row>49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0</xdr:colOff>
          <xdr:row>48</xdr:row>
          <xdr:rowOff>0</xdr:rowOff>
        </xdr:from>
        <xdr:to>
          <xdr:col>18</xdr:col>
          <xdr:colOff>12700</xdr:colOff>
          <xdr:row>49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48</xdr:row>
          <xdr:rowOff>0</xdr:rowOff>
        </xdr:from>
        <xdr:to>
          <xdr:col>25</xdr:col>
          <xdr:colOff>88900</xdr:colOff>
          <xdr:row>49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0</xdr:colOff>
          <xdr:row>48</xdr:row>
          <xdr:rowOff>0</xdr:rowOff>
        </xdr:from>
        <xdr:to>
          <xdr:col>31</xdr:col>
          <xdr:colOff>127000</xdr:colOff>
          <xdr:row>49</xdr:row>
          <xdr:rowOff>12700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0</xdr:colOff>
          <xdr:row>49</xdr:row>
          <xdr:rowOff>0</xdr:rowOff>
        </xdr:from>
        <xdr:to>
          <xdr:col>20</xdr:col>
          <xdr:colOff>38100</xdr:colOff>
          <xdr:row>50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52</xdr:row>
          <xdr:rowOff>0</xdr:rowOff>
        </xdr:from>
        <xdr:to>
          <xdr:col>15</xdr:col>
          <xdr:colOff>69850</xdr:colOff>
          <xdr:row>53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52</xdr:row>
          <xdr:rowOff>0</xdr:rowOff>
        </xdr:from>
        <xdr:to>
          <xdr:col>29</xdr:col>
          <xdr:colOff>0</xdr:colOff>
          <xdr:row>53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53</xdr:row>
          <xdr:rowOff>0</xdr:rowOff>
        </xdr:from>
        <xdr:to>
          <xdr:col>33</xdr:col>
          <xdr:colOff>184150</xdr:colOff>
          <xdr:row>54</xdr:row>
          <xdr:rowOff>12700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134</xdr:row>
          <xdr:rowOff>0</xdr:rowOff>
        </xdr:from>
        <xdr:to>
          <xdr:col>8</xdr:col>
          <xdr:colOff>95250</xdr:colOff>
          <xdr:row>135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134</xdr:row>
          <xdr:rowOff>0</xdr:rowOff>
        </xdr:from>
        <xdr:to>
          <xdr:col>25</xdr:col>
          <xdr:colOff>152400</xdr:colOff>
          <xdr:row>135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135</xdr:row>
          <xdr:rowOff>0</xdr:rowOff>
        </xdr:from>
        <xdr:to>
          <xdr:col>11</xdr:col>
          <xdr:colOff>133350</xdr:colOff>
          <xdr:row>135</xdr:row>
          <xdr:rowOff>184150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136</xdr:row>
          <xdr:rowOff>0</xdr:rowOff>
        </xdr:from>
        <xdr:to>
          <xdr:col>11</xdr:col>
          <xdr:colOff>19050</xdr:colOff>
          <xdr:row>137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124</xdr:row>
          <xdr:rowOff>0</xdr:rowOff>
        </xdr:from>
        <xdr:to>
          <xdr:col>12</xdr:col>
          <xdr:colOff>107950</xdr:colOff>
          <xdr:row>125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124</xdr:row>
          <xdr:rowOff>0</xdr:rowOff>
        </xdr:from>
        <xdr:to>
          <xdr:col>20</xdr:col>
          <xdr:colOff>171450</xdr:colOff>
          <xdr:row>125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124</xdr:row>
          <xdr:rowOff>0</xdr:rowOff>
        </xdr:from>
        <xdr:to>
          <xdr:col>28</xdr:col>
          <xdr:colOff>114300</xdr:colOff>
          <xdr:row>125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0</xdr:colOff>
          <xdr:row>124</xdr:row>
          <xdr:rowOff>0</xdr:rowOff>
        </xdr:from>
        <xdr:to>
          <xdr:col>35</xdr:col>
          <xdr:colOff>76200</xdr:colOff>
          <xdr:row>125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123</xdr:row>
          <xdr:rowOff>0</xdr:rowOff>
        </xdr:from>
        <xdr:to>
          <xdr:col>15</xdr:col>
          <xdr:colOff>69850</xdr:colOff>
          <xdr:row>124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12</xdr:row>
          <xdr:rowOff>0</xdr:rowOff>
        </xdr:from>
        <xdr:to>
          <xdr:col>18</xdr:col>
          <xdr:colOff>88900</xdr:colOff>
          <xdr:row>12</xdr:row>
          <xdr:rowOff>184150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0</xdr:colOff>
          <xdr:row>12</xdr:row>
          <xdr:rowOff>0</xdr:rowOff>
        </xdr:from>
        <xdr:to>
          <xdr:col>35</xdr:col>
          <xdr:colOff>95250</xdr:colOff>
          <xdr:row>13</xdr:row>
          <xdr:rowOff>0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126</xdr:row>
          <xdr:rowOff>0</xdr:rowOff>
        </xdr:from>
        <xdr:to>
          <xdr:col>11</xdr:col>
          <xdr:colOff>133350</xdr:colOff>
          <xdr:row>126</xdr:row>
          <xdr:rowOff>184150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127</xdr:row>
          <xdr:rowOff>0</xdr:rowOff>
        </xdr:from>
        <xdr:to>
          <xdr:col>11</xdr:col>
          <xdr:colOff>127000</xdr:colOff>
          <xdr:row>128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126</xdr:row>
          <xdr:rowOff>0</xdr:rowOff>
        </xdr:from>
        <xdr:to>
          <xdr:col>20</xdr:col>
          <xdr:colOff>88900</xdr:colOff>
          <xdr:row>126</xdr:row>
          <xdr:rowOff>184150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127</xdr:row>
          <xdr:rowOff>0</xdr:rowOff>
        </xdr:from>
        <xdr:to>
          <xdr:col>20</xdr:col>
          <xdr:colOff>88900</xdr:colOff>
          <xdr:row>127</xdr:row>
          <xdr:rowOff>184150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123</xdr:row>
          <xdr:rowOff>0</xdr:rowOff>
        </xdr:from>
        <xdr:to>
          <xdr:col>32</xdr:col>
          <xdr:colOff>165100</xdr:colOff>
          <xdr:row>124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141</xdr:row>
          <xdr:rowOff>0</xdr:rowOff>
        </xdr:from>
        <xdr:to>
          <xdr:col>13</xdr:col>
          <xdr:colOff>31750</xdr:colOff>
          <xdr:row>141</xdr:row>
          <xdr:rowOff>184150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140</xdr:row>
          <xdr:rowOff>0</xdr:rowOff>
        </xdr:from>
        <xdr:to>
          <xdr:col>12</xdr:col>
          <xdr:colOff>146050</xdr:colOff>
          <xdr:row>140</xdr:row>
          <xdr:rowOff>184150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140</xdr:row>
          <xdr:rowOff>0</xdr:rowOff>
        </xdr:from>
        <xdr:to>
          <xdr:col>26</xdr:col>
          <xdr:colOff>165100</xdr:colOff>
          <xdr:row>141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141</xdr:row>
          <xdr:rowOff>0</xdr:rowOff>
        </xdr:from>
        <xdr:to>
          <xdr:col>30</xdr:col>
          <xdr:colOff>69850</xdr:colOff>
          <xdr:row>141</xdr:row>
          <xdr:rowOff>184150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139</xdr:row>
          <xdr:rowOff>0</xdr:rowOff>
        </xdr:from>
        <xdr:to>
          <xdr:col>15</xdr:col>
          <xdr:colOff>0</xdr:colOff>
          <xdr:row>139</xdr:row>
          <xdr:rowOff>184150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144</xdr:row>
          <xdr:rowOff>0</xdr:rowOff>
        </xdr:from>
        <xdr:to>
          <xdr:col>11</xdr:col>
          <xdr:colOff>127000</xdr:colOff>
          <xdr:row>144</xdr:row>
          <xdr:rowOff>184150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145</xdr:row>
          <xdr:rowOff>0</xdr:rowOff>
        </xdr:from>
        <xdr:to>
          <xdr:col>11</xdr:col>
          <xdr:colOff>76200</xdr:colOff>
          <xdr:row>145</xdr:row>
          <xdr:rowOff>184150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144</xdr:row>
          <xdr:rowOff>0</xdr:rowOff>
        </xdr:from>
        <xdr:to>
          <xdr:col>21</xdr:col>
          <xdr:colOff>69850</xdr:colOff>
          <xdr:row>145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0</xdr:colOff>
          <xdr:row>144</xdr:row>
          <xdr:rowOff>0</xdr:rowOff>
        </xdr:from>
        <xdr:to>
          <xdr:col>31</xdr:col>
          <xdr:colOff>19050</xdr:colOff>
          <xdr:row>144</xdr:row>
          <xdr:rowOff>184150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146</xdr:row>
          <xdr:rowOff>0</xdr:rowOff>
        </xdr:from>
        <xdr:to>
          <xdr:col>10</xdr:col>
          <xdr:colOff>95250</xdr:colOff>
          <xdr:row>147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146</xdr:row>
          <xdr:rowOff>0</xdr:rowOff>
        </xdr:from>
        <xdr:to>
          <xdr:col>21</xdr:col>
          <xdr:colOff>95250</xdr:colOff>
          <xdr:row>146</xdr:row>
          <xdr:rowOff>184150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0</xdr:colOff>
          <xdr:row>146</xdr:row>
          <xdr:rowOff>0</xdr:rowOff>
        </xdr:from>
        <xdr:to>
          <xdr:col>31</xdr:col>
          <xdr:colOff>50800</xdr:colOff>
          <xdr:row>147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147</xdr:row>
          <xdr:rowOff>0</xdr:rowOff>
        </xdr:from>
        <xdr:to>
          <xdr:col>10</xdr:col>
          <xdr:colOff>114300</xdr:colOff>
          <xdr:row>147</xdr:row>
          <xdr:rowOff>184150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147</xdr:row>
          <xdr:rowOff>0</xdr:rowOff>
        </xdr:from>
        <xdr:to>
          <xdr:col>20</xdr:col>
          <xdr:colOff>114300</xdr:colOff>
          <xdr:row>147</xdr:row>
          <xdr:rowOff>184150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0</xdr:colOff>
          <xdr:row>147</xdr:row>
          <xdr:rowOff>0</xdr:rowOff>
        </xdr:from>
        <xdr:to>
          <xdr:col>30</xdr:col>
          <xdr:colOff>95250</xdr:colOff>
          <xdr:row>147</xdr:row>
          <xdr:rowOff>184150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142</xdr:row>
          <xdr:rowOff>0</xdr:rowOff>
        </xdr:from>
        <xdr:to>
          <xdr:col>15</xdr:col>
          <xdr:colOff>88900</xdr:colOff>
          <xdr:row>142</xdr:row>
          <xdr:rowOff>184150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143</xdr:row>
          <xdr:rowOff>0</xdr:rowOff>
        </xdr:from>
        <xdr:to>
          <xdr:col>14</xdr:col>
          <xdr:colOff>0</xdr:colOff>
          <xdr:row>143</xdr:row>
          <xdr:rowOff>184150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128</xdr:row>
          <xdr:rowOff>0</xdr:rowOff>
        </xdr:from>
        <xdr:to>
          <xdr:col>13</xdr:col>
          <xdr:colOff>31750</xdr:colOff>
          <xdr:row>128</xdr:row>
          <xdr:rowOff>184150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128</xdr:row>
          <xdr:rowOff>0</xdr:rowOff>
        </xdr:from>
        <xdr:to>
          <xdr:col>27</xdr:col>
          <xdr:colOff>31750</xdr:colOff>
          <xdr:row>128</xdr:row>
          <xdr:rowOff>184150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129</xdr:row>
          <xdr:rowOff>0</xdr:rowOff>
        </xdr:from>
        <xdr:to>
          <xdr:col>14</xdr:col>
          <xdr:colOff>50800</xdr:colOff>
          <xdr:row>130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130</xdr:row>
          <xdr:rowOff>0</xdr:rowOff>
        </xdr:from>
        <xdr:to>
          <xdr:col>15</xdr:col>
          <xdr:colOff>184150</xdr:colOff>
          <xdr:row>130</xdr:row>
          <xdr:rowOff>184150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129</xdr:row>
          <xdr:rowOff>0</xdr:rowOff>
        </xdr:from>
        <xdr:to>
          <xdr:col>28</xdr:col>
          <xdr:colOff>95250</xdr:colOff>
          <xdr:row>130</xdr:row>
          <xdr:rowOff>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131</xdr:row>
          <xdr:rowOff>0</xdr:rowOff>
        </xdr:from>
        <xdr:to>
          <xdr:col>13</xdr:col>
          <xdr:colOff>19050</xdr:colOff>
          <xdr:row>131</xdr:row>
          <xdr:rowOff>184150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131</xdr:row>
          <xdr:rowOff>0</xdr:rowOff>
        </xdr:from>
        <xdr:to>
          <xdr:col>20</xdr:col>
          <xdr:colOff>127000</xdr:colOff>
          <xdr:row>131</xdr:row>
          <xdr:rowOff>184150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131</xdr:row>
          <xdr:rowOff>0</xdr:rowOff>
        </xdr:from>
        <xdr:to>
          <xdr:col>25</xdr:col>
          <xdr:colOff>95250</xdr:colOff>
          <xdr:row>132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125</xdr:row>
          <xdr:rowOff>0</xdr:rowOff>
        </xdr:from>
        <xdr:to>
          <xdr:col>32</xdr:col>
          <xdr:colOff>19050</xdr:colOff>
          <xdr:row>125</xdr:row>
          <xdr:rowOff>184150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124</xdr:row>
          <xdr:rowOff>0</xdr:rowOff>
        </xdr:from>
        <xdr:to>
          <xdr:col>5</xdr:col>
          <xdr:colOff>127000</xdr:colOff>
          <xdr:row>125</xdr:row>
          <xdr:rowOff>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0</xdr:colOff>
          <xdr:row>85</xdr:row>
          <xdr:rowOff>0</xdr:rowOff>
        </xdr:from>
        <xdr:to>
          <xdr:col>22</xdr:col>
          <xdr:colOff>107950</xdr:colOff>
          <xdr:row>85</xdr:row>
          <xdr:rowOff>184150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0</xdr:colOff>
          <xdr:row>85</xdr:row>
          <xdr:rowOff>0</xdr:rowOff>
        </xdr:from>
        <xdr:to>
          <xdr:col>33</xdr:col>
          <xdr:colOff>95250</xdr:colOff>
          <xdr:row>86</xdr:row>
          <xdr:rowOff>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85</xdr:row>
          <xdr:rowOff>0</xdr:rowOff>
        </xdr:from>
        <xdr:to>
          <xdr:col>29</xdr:col>
          <xdr:colOff>171450</xdr:colOff>
          <xdr:row>86</xdr:row>
          <xdr:rowOff>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0</xdr:colOff>
          <xdr:row>84</xdr:row>
          <xdr:rowOff>0</xdr:rowOff>
        </xdr:from>
        <xdr:to>
          <xdr:col>18</xdr:col>
          <xdr:colOff>19050</xdr:colOff>
          <xdr:row>84</xdr:row>
          <xdr:rowOff>184150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84</xdr:row>
          <xdr:rowOff>0</xdr:rowOff>
        </xdr:from>
        <xdr:to>
          <xdr:col>22</xdr:col>
          <xdr:colOff>146050</xdr:colOff>
          <xdr:row>84</xdr:row>
          <xdr:rowOff>184150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84</xdr:row>
          <xdr:rowOff>0</xdr:rowOff>
        </xdr:from>
        <xdr:to>
          <xdr:col>26</xdr:col>
          <xdr:colOff>152400</xdr:colOff>
          <xdr:row>85</xdr:row>
          <xdr:rowOff>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0</xdr:colOff>
          <xdr:row>82</xdr:row>
          <xdr:rowOff>0</xdr:rowOff>
        </xdr:from>
        <xdr:to>
          <xdr:col>20</xdr:col>
          <xdr:colOff>0</xdr:colOff>
          <xdr:row>82</xdr:row>
          <xdr:rowOff>184150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82</xdr:row>
          <xdr:rowOff>0</xdr:rowOff>
        </xdr:from>
        <xdr:to>
          <xdr:col>29</xdr:col>
          <xdr:colOff>127000</xdr:colOff>
          <xdr:row>82</xdr:row>
          <xdr:rowOff>184150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83</xdr:row>
          <xdr:rowOff>0</xdr:rowOff>
        </xdr:from>
        <xdr:to>
          <xdr:col>26</xdr:col>
          <xdr:colOff>95250</xdr:colOff>
          <xdr:row>83</xdr:row>
          <xdr:rowOff>184150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0</xdr:colOff>
          <xdr:row>83</xdr:row>
          <xdr:rowOff>0</xdr:rowOff>
        </xdr:from>
        <xdr:to>
          <xdr:col>31</xdr:col>
          <xdr:colOff>146050</xdr:colOff>
          <xdr:row>83</xdr:row>
          <xdr:rowOff>184150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68</xdr:row>
          <xdr:rowOff>0</xdr:rowOff>
        </xdr:from>
        <xdr:to>
          <xdr:col>13</xdr:col>
          <xdr:colOff>57150</xdr:colOff>
          <xdr:row>69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69</xdr:row>
          <xdr:rowOff>0</xdr:rowOff>
        </xdr:from>
        <xdr:to>
          <xdr:col>14</xdr:col>
          <xdr:colOff>0</xdr:colOff>
          <xdr:row>69</xdr:row>
          <xdr:rowOff>184150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69</xdr:row>
          <xdr:rowOff>0</xdr:rowOff>
        </xdr:from>
        <xdr:to>
          <xdr:col>24</xdr:col>
          <xdr:colOff>76200</xdr:colOff>
          <xdr:row>70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69</xdr:row>
          <xdr:rowOff>0</xdr:rowOff>
        </xdr:from>
        <xdr:to>
          <xdr:col>31</xdr:col>
          <xdr:colOff>76200</xdr:colOff>
          <xdr:row>70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152</xdr:row>
          <xdr:rowOff>0</xdr:rowOff>
        </xdr:from>
        <xdr:to>
          <xdr:col>4</xdr:col>
          <xdr:colOff>146050</xdr:colOff>
          <xdr:row>153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152</xdr:row>
          <xdr:rowOff>0</xdr:rowOff>
        </xdr:from>
        <xdr:to>
          <xdr:col>14</xdr:col>
          <xdr:colOff>171450</xdr:colOff>
          <xdr:row>153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0</xdr:colOff>
          <xdr:row>152</xdr:row>
          <xdr:rowOff>0</xdr:rowOff>
        </xdr:from>
        <xdr:to>
          <xdr:col>34</xdr:col>
          <xdr:colOff>146050</xdr:colOff>
          <xdr:row>153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151</xdr:row>
          <xdr:rowOff>0</xdr:rowOff>
        </xdr:from>
        <xdr:to>
          <xdr:col>16</xdr:col>
          <xdr:colOff>152400</xdr:colOff>
          <xdr:row>151</xdr:row>
          <xdr:rowOff>184150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156</xdr:row>
          <xdr:rowOff>0</xdr:rowOff>
        </xdr:from>
        <xdr:to>
          <xdr:col>8</xdr:col>
          <xdr:colOff>69850</xdr:colOff>
          <xdr:row>156</xdr:row>
          <xdr:rowOff>184150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155</xdr:row>
          <xdr:rowOff>0</xdr:rowOff>
        </xdr:from>
        <xdr:to>
          <xdr:col>9</xdr:col>
          <xdr:colOff>184150</xdr:colOff>
          <xdr:row>155</xdr:row>
          <xdr:rowOff>184150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157</xdr:row>
          <xdr:rowOff>0</xdr:rowOff>
        </xdr:from>
        <xdr:to>
          <xdr:col>15</xdr:col>
          <xdr:colOff>152400</xdr:colOff>
          <xdr:row>157</xdr:row>
          <xdr:rowOff>184150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161</xdr:row>
          <xdr:rowOff>0</xdr:rowOff>
        </xdr:from>
        <xdr:to>
          <xdr:col>10</xdr:col>
          <xdr:colOff>107950</xdr:colOff>
          <xdr:row>162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162</xdr:row>
          <xdr:rowOff>0</xdr:rowOff>
        </xdr:from>
        <xdr:to>
          <xdr:col>10</xdr:col>
          <xdr:colOff>88900</xdr:colOff>
          <xdr:row>162</xdr:row>
          <xdr:rowOff>184150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163</xdr:row>
          <xdr:rowOff>0</xdr:rowOff>
        </xdr:from>
        <xdr:to>
          <xdr:col>5</xdr:col>
          <xdr:colOff>114300</xdr:colOff>
          <xdr:row>164</xdr:row>
          <xdr:rowOff>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161</xdr:row>
          <xdr:rowOff>0</xdr:rowOff>
        </xdr:from>
        <xdr:to>
          <xdr:col>18</xdr:col>
          <xdr:colOff>31750</xdr:colOff>
          <xdr:row>161</xdr:row>
          <xdr:rowOff>184150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0</xdr:colOff>
          <xdr:row>162</xdr:row>
          <xdr:rowOff>0</xdr:rowOff>
        </xdr:from>
        <xdr:to>
          <xdr:col>31</xdr:col>
          <xdr:colOff>146050</xdr:colOff>
          <xdr:row>162</xdr:row>
          <xdr:rowOff>184150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161</xdr:row>
          <xdr:rowOff>0</xdr:rowOff>
        </xdr:from>
        <xdr:to>
          <xdr:col>22</xdr:col>
          <xdr:colOff>69850</xdr:colOff>
          <xdr:row>161</xdr:row>
          <xdr:rowOff>184150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162</xdr:row>
          <xdr:rowOff>0</xdr:rowOff>
        </xdr:from>
        <xdr:to>
          <xdr:col>27</xdr:col>
          <xdr:colOff>38100</xdr:colOff>
          <xdr:row>163</xdr:row>
          <xdr:rowOff>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161</xdr:row>
          <xdr:rowOff>0</xdr:rowOff>
        </xdr:from>
        <xdr:to>
          <xdr:col>27</xdr:col>
          <xdr:colOff>19050</xdr:colOff>
          <xdr:row>161</xdr:row>
          <xdr:rowOff>184150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0</xdr:colOff>
          <xdr:row>161</xdr:row>
          <xdr:rowOff>0</xdr:rowOff>
        </xdr:from>
        <xdr:to>
          <xdr:col>31</xdr:col>
          <xdr:colOff>69850</xdr:colOff>
          <xdr:row>162</xdr:row>
          <xdr:rowOff>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0</xdr:colOff>
          <xdr:row>161</xdr:row>
          <xdr:rowOff>0</xdr:rowOff>
        </xdr:from>
        <xdr:to>
          <xdr:col>34</xdr:col>
          <xdr:colOff>171450</xdr:colOff>
          <xdr:row>161</xdr:row>
          <xdr:rowOff>184150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160</xdr:row>
          <xdr:rowOff>0</xdr:rowOff>
        </xdr:from>
        <xdr:to>
          <xdr:col>18</xdr:col>
          <xdr:colOff>114300</xdr:colOff>
          <xdr:row>161</xdr:row>
          <xdr:rowOff>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143</xdr:row>
          <xdr:rowOff>0</xdr:rowOff>
        </xdr:from>
        <xdr:to>
          <xdr:col>24</xdr:col>
          <xdr:colOff>38100</xdr:colOff>
          <xdr:row>143</xdr:row>
          <xdr:rowOff>184150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117</xdr:row>
          <xdr:rowOff>0</xdr:rowOff>
        </xdr:from>
        <xdr:to>
          <xdr:col>16</xdr:col>
          <xdr:colOff>50800</xdr:colOff>
          <xdr:row>117</xdr:row>
          <xdr:rowOff>184150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166</xdr:row>
          <xdr:rowOff>0</xdr:rowOff>
        </xdr:from>
        <xdr:to>
          <xdr:col>7</xdr:col>
          <xdr:colOff>0</xdr:colOff>
          <xdr:row>167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166</xdr:row>
          <xdr:rowOff>0</xdr:rowOff>
        </xdr:from>
        <xdr:to>
          <xdr:col>14</xdr:col>
          <xdr:colOff>114300</xdr:colOff>
          <xdr:row>166</xdr:row>
          <xdr:rowOff>184150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166</xdr:row>
          <xdr:rowOff>0</xdr:rowOff>
        </xdr:from>
        <xdr:to>
          <xdr:col>22</xdr:col>
          <xdr:colOff>95250</xdr:colOff>
          <xdr:row>166</xdr:row>
          <xdr:rowOff>184150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0</xdr:colOff>
          <xdr:row>166</xdr:row>
          <xdr:rowOff>0</xdr:rowOff>
        </xdr:from>
        <xdr:to>
          <xdr:col>30</xdr:col>
          <xdr:colOff>69850</xdr:colOff>
          <xdr:row>167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0</xdr:colOff>
          <xdr:row>166</xdr:row>
          <xdr:rowOff>0</xdr:rowOff>
        </xdr:from>
        <xdr:to>
          <xdr:col>34</xdr:col>
          <xdr:colOff>88900</xdr:colOff>
          <xdr:row>167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169</xdr:row>
          <xdr:rowOff>0</xdr:rowOff>
        </xdr:from>
        <xdr:to>
          <xdr:col>9</xdr:col>
          <xdr:colOff>171450</xdr:colOff>
          <xdr:row>170</xdr:row>
          <xdr:rowOff>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173</xdr:row>
          <xdr:rowOff>0</xdr:rowOff>
        </xdr:from>
        <xdr:to>
          <xdr:col>7</xdr:col>
          <xdr:colOff>76200</xdr:colOff>
          <xdr:row>173</xdr:row>
          <xdr:rowOff>184150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174</xdr:row>
          <xdr:rowOff>0</xdr:rowOff>
        </xdr:from>
        <xdr:to>
          <xdr:col>8</xdr:col>
          <xdr:colOff>50800</xdr:colOff>
          <xdr:row>174</xdr:row>
          <xdr:rowOff>184150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176</xdr:row>
          <xdr:rowOff>0</xdr:rowOff>
        </xdr:from>
        <xdr:to>
          <xdr:col>4</xdr:col>
          <xdr:colOff>114300</xdr:colOff>
          <xdr:row>176</xdr:row>
          <xdr:rowOff>184150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173</xdr:row>
          <xdr:rowOff>0</xdr:rowOff>
        </xdr:from>
        <xdr:to>
          <xdr:col>22</xdr:col>
          <xdr:colOff>165100</xdr:colOff>
          <xdr:row>173</xdr:row>
          <xdr:rowOff>184150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174</xdr:row>
          <xdr:rowOff>0</xdr:rowOff>
        </xdr:from>
        <xdr:to>
          <xdr:col>19</xdr:col>
          <xdr:colOff>12700</xdr:colOff>
          <xdr:row>175</xdr:row>
          <xdr:rowOff>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176</xdr:row>
          <xdr:rowOff>0</xdr:rowOff>
        </xdr:from>
        <xdr:to>
          <xdr:col>16</xdr:col>
          <xdr:colOff>69850</xdr:colOff>
          <xdr:row>177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179</xdr:row>
          <xdr:rowOff>0</xdr:rowOff>
        </xdr:from>
        <xdr:to>
          <xdr:col>5</xdr:col>
          <xdr:colOff>31750</xdr:colOff>
          <xdr:row>180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179</xdr:row>
          <xdr:rowOff>0</xdr:rowOff>
        </xdr:from>
        <xdr:to>
          <xdr:col>17</xdr:col>
          <xdr:colOff>152400</xdr:colOff>
          <xdr:row>180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179</xdr:row>
          <xdr:rowOff>0</xdr:rowOff>
        </xdr:from>
        <xdr:to>
          <xdr:col>35</xdr:col>
          <xdr:colOff>57150</xdr:colOff>
          <xdr:row>180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180</xdr:row>
          <xdr:rowOff>0</xdr:rowOff>
        </xdr:from>
        <xdr:to>
          <xdr:col>10</xdr:col>
          <xdr:colOff>0</xdr:colOff>
          <xdr:row>181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180</xdr:row>
          <xdr:rowOff>0</xdr:rowOff>
        </xdr:from>
        <xdr:to>
          <xdr:col>32</xdr:col>
          <xdr:colOff>95250</xdr:colOff>
          <xdr:row>180</xdr:row>
          <xdr:rowOff>184150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180</xdr:row>
          <xdr:rowOff>0</xdr:rowOff>
        </xdr:from>
        <xdr:to>
          <xdr:col>19</xdr:col>
          <xdr:colOff>76200</xdr:colOff>
          <xdr:row>181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181</xdr:row>
          <xdr:rowOff>0</xdr:rowOff>
        </xdr:from>
        <xdr:to>
          <xdr:col>6</xdr:col>
          <xdr:colOff>76200</xdr:colOff>
          <xdr:row>182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181</xdr:row>
          <xdr:rowOff>0</xdr:rowOff>
        </xdr:from>
        <xdr:to>
          <xdr:col>17</xdr:col>
          <xdr:colOff>171450</xdr:colOff>
          <xdr:row>182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181</xdr:row>
          <xdr:rowOff>0</xdr:rowOff>
        </xdr:from>
        <xdr:to>
          <xdr:col>30</xdr:col>
          <xdr:colOff>107950</xdr:colOff>
          <xdr:row>182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0</xdr:colOff>
          <xdr:row>134</xdr:row>
          <xdr:rowOff>0</xdr:rowOff>
        </xdr:from>
        <xdr:to>
          <xdr:col>33</xdr:col>
          <xdr:colOff>31750</xdr:colOff>
          <xdr:row>135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19</xdr:row>
          <xdr:rowOff>0</xdr:rowOff>
        </xdr:from>
        <xdr:to>
          <xdr:col>14</xdr:col>
          <xdr:colOff>31750</xdr:colOff>
          <xdr:row>20</xdr:row>
          <xdr:rowOff>12700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185</xdr:row>
          <xdr:rowOff>0</xdr:rowOff>
        </xdr:from>
        <xdr:to>
          <xdr:col>8</xdr:col>
          <xdr:colOff>31750</xdr:colOff>
          <xdr:row>186</xdr:row>
          <xdr:rowOff>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58</xdr:row>
          <xdr:rowOff>0</xdr:rowOff>
        </xdr:from>
        <xdr:to>
          <xdr:col>28</xdr:col>
          <xdr:colOff>146050</xdr:colOff>
          <xdr:row>59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59</xdr:row>
          <xdr:rowOff>0</xdr:rowOff>
        </xdr:from>
        <xdr:to>
          <xdr:col>19</xdr:col>
          <xdr:colOff>184150</xdr:colOff>
          <xdr:row>59</xdr:row>
          <xdr:rowOff>184150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59</xdr:row>
          <xdr:rowOff>0</xdr:rowOff>
        </xdr:from>
        <xdr:to>
          <xdr:col>32</xdr:col>
          <xdr:colOff>12700</xdr:colOff>
          <xdr:row>60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188</xdr:row>
          <xdr:rowOff>0</xdr:rowOff>
        </xdr:from>
        <xdr:to>
          <xdr:col>7</xdr:col>
          <xdr:colOff>57150</xdr:colOff>
          <xdr:row>189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194</xdr:row>
          <xdr:rowOff>0</xdr:rowOff>
        </xdr:from>
        <xdr:to>
          <xdr:col>8</xdr:col>
          <xdr:colOff>19050</xdr:colOff>
          <xdr:row>194</xdr:row>
          <xdr:rowOff>184150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200</xdr:row>
          <xdr:rowOff>0</xdr:rowOff>
        </xdr:from>
        <xdr:to>
          <xdr:col>6</xdr:col>
          <xdr:colOff>88900</xdr:colOff>
          <xdr:row>201</xdr:row>
          <xdr:rowOff>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189</xdr:row>
          <xdr:rowOff>0</xdr:rowOff>
        </xdr:from>
        <xdr:to>
          <xdr:col>35</xdr:col>
          <xdr:colOff>184150</xdr:colOff>
          <xdr:row>190</xdr:row>
          <xdr:rowOff>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190</xdr:row>
          <xdr:rowOff>0</xdr:rowOff>
        </xdr:from>
        <xdr:to>
          <xdr:col>35</xdr:col>
          <xdr:colOff>184150</xdr:colOff>
          <xdr:row>191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191</xdr:row>
          <xdr:rowOff>0</xdr:rowOff>
        </xdr:from>
        <xdr:to>
          <xdr:col>35</xdr:col>
          <xdr:colOff>184150</xdr:colOff>
          <xdr:row>192</xdr:row>
          <xdr:rowOff>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192</xdr:row>
          <xdr:rowOff>0</xdr:rowOff>
        </xdr:from>
        <xdr:to>
          <xdr:col>35</xdr:col>
          <xdr:colOff>184150</xdr:colOff>
          <xdr:row>193</xdr:row>
          <xdr:rowOff>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195</xdr:row>
          <xdr:rowOff>0</xdr:rowOff>
        </xdr:from>
        <xdr:to>
          <xdr:col>35</xdr:col>
          <xdr:colOff>171450</xdr:colOff>
          <xdr:row>196</xdr:row>
          <xdr:rowOff>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196</xdr:row>
          <xdr:rowOff>0</xdr:rowOff>
        </xdr:from>
        <xdr:to>
          <xdr:col>35</xdr:col>
          <xdr:colOff>171450</xdr:colOff>
          <xdr:row>197</xdr:row>
          <xdr:rowOff>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197</xdr:row>
          <xdr:rowOff>0</xdr:rowOff>
        </xdr:from>
        <xdr:to>
          <xdr:col>35</xdr:col>
          <xdr:colOff>171450</xdr:colOff>
          <xdr:row>198</xdr:row>
          <xdr:rowOff>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198</xdr:row>
          <xdr:rowOff>0</xdr:rowOff>
        </xdr:from>
        <xdr:to>
          <xdr:col>35</xdr:col>
          <xdr:colOff>171450</xdr:colOff>
          <xdr:row>199</xdr:row>
          <xdr:rowOff>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201</xdr:row>
          <xdr:rowOff>0</xdr:rowOff>
        </xdr:from>
        <xdr:to>
          <xdr:col>35</xdr:col>
          <xdr:colOff>171450</xdr:colOff>
          <xdr:row>202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202</xdr:row>
          <xdr:rowOff>0</xdr:rowOff>
        </xdr:from>
        <xdr:to>
          <xdr:col>35</xdr:col>
          <xdr:colOff>171450</xdr:colOff>
          <xdr:row>203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203</xdr:row>
          <xdr:rowOff>0</xdr:rowOff>
        </xdr:from>
        <xdr:to>
          <xdr:col>35</xdr:col>
          <xdr:colOff>171450</xdr:colOff>
          <xdr:row>204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204</xdr:row>
          <xdr:rowOff>0</xdr:rowOff>
        </xdr:from>
        <xdr:to>
          <xdr:col>35</xdr:col>
          <xdr:colOff>171450</xdr:colOff>
          <xdr:row>205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207</xdr:row>
          <xdr:rowOff>0</xdr:rowOff>
        </xdr:from>
        <xdr:to>
          <xdr:col>35</xdr:col>
          <xdr:colOff>184150</xdr:colOff>
          <xdr:row>208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208</xdr:row>
          <xdr:rowOff>0</xdr:rowOff>
        </xdr:from>
        <xdr:to>
          <xdr:col>35</xdr:col>
          <xdr:colOff>184150</xdr:colOff>
          <xdr:row>209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210</xdr:row>
          <xdr:rowOff>0</xdr:rowOff>
        </xdr:from>
        <xdr:to>
          <xdr:col>3</xdr:col>
          <xdr:colOff>57150</xdr:colOff>
          <xdr:row>211</xdr:row>
          <xdr:rowOff>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211</xdr:row>
          <xdr:rowOff>0</xdr:rowOff>
        </xdr:from>
        <xdr:to>
          <xdr:col>24</xdr:col>
          <xdr:colOff>171450</xdr:colOff>
          <xdr:row>212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212</xdr:row>
          <xdr:rowOff>0</xdr:rowOff>
        </xdr:from>
        <xdr:to>
          <xdr:col>24</xdr:col>
          <xdr:colOff>50800</xdr:colOff>
          <xdr:row>213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213</xdr:row>
          <xdr:rowOff>0</xdr:rowOff>
        </xdr:from>
        <xdr:to>
          <xdr:col>15</xdr:col>
          <xdr:colOff>107950</xdr:colOff>
          <xdr:row>213</xdr:row>
          <xdr:rowOff>184150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217</xdr:row>
          <xdr:rowOff>0</xdr:rowOff>
        </xdr:from>
        <xdr:to>
          <xdr:col>3</xdr:col>
          <xdr:colOff>50800</xdr:colOff>
          <xdr:row>218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218</xdr:row>
          <xdr:rowOff>0</xdr:rowOff>
        </xdr:from>
        <xdr:to>
          <xdr:col>35</xdr:col>
          <xdr:colOff>184150</xdr:colOff>
          <xdr:row>219</xdr:row>
          <xdr:rowOff>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219</xdr:row>
          <xdr:rowOff>0</xdr:rowOff>
        </xdr:from>
        <xdr:to>
          <xdr:col>35</xdr:col>
          <xdr:colOff>184150</xdr:colOff>
          <xdr:row>220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220</xdr:row>
          <xdr:rowOff>0</xdr:rowOff>
        </xdr:from>
        <xdr:to>
          <xdr:col>35</xdr:col>
          <xdr:colOff>184150</xdr:colOff>
          <xdr:row>221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221</xdr:row>
          <xdr:rowOff>0</xdr:rowOff>
        </xdr:from>
        <xdr:to>
          <xdr:col>35</xdr:col>
          <xdr:colOff>184150</xdr:colOff>
          <xdr:row>222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0</xdr:colOff>
          <xdr:row>222</xdr:row>
          <xdr:rowOff>0</xdr:rowOff>
        </xdr:from>
        <xdr:to>
          <xdr:col>35</xdr:col>
          <xdr:colOff>184150</xdr:colOff>
          <xdr:row>223</xdr:row>
          <xdr:rowOff>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224</xdr:row>
          <xdr:rowOff>0</xdr:rowOff>
        </xdr:from>
        <xdr:to>
          <xdr:col>23</xdr:col>
          <xdr:colOff>69850</xdr:colOff>
          <xdr:row>224</xdr:row>
          <xdr:rowOff>184150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225</xdr:row>
          <xdr:rowOff>0</xdr:rowOff>
        </xdr:from>
        <xdr:to>
          <xdr:col>15</xdr:col>
          <xdr:colOff>19050</xdr:colOff>
          <xdr:row>225</xdr:row>
          <xdr:rowOff>184150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226</xdr:row>
          <xdr:rowOff>0</xdr:rowOff>
        </xdr:from>
        <xdr:to>
          <xdr:col>13</xdr:col>
          <xdr:colOff>171450</xdr:colOff>
          <xdr:row>226</xdr:row>
          <xdr:rowOff>184150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243</xdr:row>
          <xdr:rowOff>0</xdr:rowOff>
        </xdr:from>
        <xdr:to>
          <xdr:col>23</xdr:col>
          <xdr:colOff>88900</xdr:colOff>
          <xdr:row>243</xdr:row>
          <xdr:rowOff>184150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236</xdr:row>
          <xdr:rowOff>0</xdr:rowOff>
        </xdr:from>
        <xdr:to>
          <xdr:col>13</xdr:col>
          <xdr:colOff>152400</xdr:colOff>
          <xdr:row>236</xdr:row>
          <xdr:rowOff>184150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237</xdr:row>
          <xdr:rowOff>0</xdr:rowOff>
        </xdr:from>
        <xdr:to>
          <xdr:col>20</xdr:col>
          <xdr:colOff>88900</xdr:colOff>
          <xdr:row>237</xdr:row>
          <xdr:rowOff>184150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238</xdr:row>
          <xdr:rowOff>0</xdr:rowOff>
        </xdr:from>
        <xdr:to>
          <xdr:col>11</xdr:col>
          <xdr:colOff>114300</xdr:colOff>
          <xdr:row>238</xdr:row>
          <xdr:rowOff>184150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239</xdr:row>
          <xdr:rowOff>0</xdr:rowOff>
        </xdr:from>
        <xdr:to>
          <xdr:col>11</xdr:col>
          <xdr:colOff>133350</xdr:colOff>
          <xdr:row>240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240</xdr:row>
          <xdr:rowOff>0</xdr:rowOff>
        </xdr:from>
        <xdr:to>
          <xdr:col>14</xdr:col>
          <xdr:colOff>12700</xdr:colOff>
          <xdr:row>240</xdr:row>
          <xdr:rowOff>184150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246</xdr:row>
          <xdr:rowOff>0</xdr:rowOff>
        </xdr:from>
        <xdr:to>
          <xdr:col>18</xdr:col>
          <xdr:colOff>50800</xdr:colOff>
          <xdr:row>247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74</xdr:row>
          <xdr:rowOff>0</xdr:rowOff>
        </xdr:from>
        <xdr:to>
          <xdr:col>13</xdr:col>
          <xdr:colOff>165100</xdr:colOff>
          <xdr:row>74</xdr:row>
          <xdr:rowOff>184150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76</xdr:row>
          <xdr:rowOff>0</xdr:rowOff>
        </xdr:from>
        <xdr:to>
          <xdr:col>33</xdr:col>
          <xdr:colOff>0</xdr:colOff>
          <xdr:row>76</xdr:row>
          <xdr:rowOff>184150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0</xdr:colOff>
          <xdr:row>74</xdr:row>
          <xdr:rowOff>0</xdr:rowOff>
        </xdr:from>
        <xdr:to>
          <xdr:col>29</xdr:col>
          <xdr:colOff>88900</xdr:colOff>
          <xdr:row>74</xdr:row>
          <xdr:rowOff>184150</xdr:rowOff>
        </xdr:to>
        <xdr:sp macro="" textlink="">
          <xdr:nvSpPr>
            <xdr:cNvPr id="1433" name="Drop Down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0</xdr:colOff>
          <xdr:row>77</xdr:row>
          <xdr:rowOff>0</xdr:rowOff>
        </xdr:from>
        <xdr:to>
          <xdr:col>29</xdr:col>
          <xdr:colOff>69850</xdr:colOff>
          <xdr:row>77</xdr:row>
          <xdr:rowOff>184150</xdr:rowOff>
        </xdr:to>
        <xdr:sp macro="" textlink="">
          <xdr:nvSpPr>
            <xdr:cNvPr id="1435" name="Drop Down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0</xdr:colOff>
          <xdr:row>75</xdr:row>
          <xdr:rowOff>0</xdr:rowOff>
        </xdr:from>
        <xdr:to>
          <xdr:col>29</xdr:col>
          <xdr:colOff>76200</xdr:colOff>
          <xdr:row>75</xdr:row>
          <xdr:rowOff>184150</xdr:rowOff>
        </xdr:to>
        <xdr:sp macro="" textlink="">
          <xdr:nvSpPr>
            <xdr:cNvPr id="1437" name="Drop Down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absolute">
    <xdr:from>
      <xdr:col>21</xdr:col>
      <xdr:colOff>19050</xdr:colOff>
      <xdr:row>0</xdr:row>
      <xdr:rowOff>19050</xdr:rowOff>
    </xdr:from>
    <xdr:to>
      <xdr:col>22</xdr:col>
      <xdr:colOff>161925</xdr:colOff>
      <xdr:row>0</xdr:row>
      <xdr:rowOff>209550</xdr:rowOff>
    </xdr:to>
    <xdr:pic>
      <xdr:nvPicPr>
        <xdr:cNvPr id="319" name="Grafik 31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9050"/>
          <a:ext cx="333375" cy="190500"/>
        </a:xfrm>
        <a:prstGeom prst="rect">
          <a:avLst/>
        </a:prstGeom>
      </xdr:spPr>
    </xdr:pic>
    <xdr:clientData/>
  </xdr:twoCellAnchor>
  <xdr:twoCellAnchor editAs="absolute">
    <xdr:from>
      <xdr:col>24</xdr:col>
      <xdr:colOff>114300</xdr:colOff>
      <xdr:row>0</xdr:row>
      <xdr:rowOff>19052</xdr:rowOff>
    </xdr:from>
    <xdr:to>
      <xdr:col>26</xdr:col>
      <xdr:colOff>114300</xdr:colOff>
      <xdr:row>0</xdr:row>
      <xdr:rowOff>209552</xdr:rowOff>
    </xdr:to>
    <xdr:pic>
      <xdr:nvPicPr>
        <xdr:cNvPr id="320" name="Grafik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9052"/>
          <a:ext cx="381000" cy="190500"/>
        </a:xfrm>
        <a:prstGeom prst="rect">
          <a:avLst/>
        </a:prstGeom>
      </xdr:spPr>
    </xdr:pic>
    <xdr:clientData/>
  </xdr:twoCellAnchor>
  <xdr:twoCellAnchor editAs="absolute">
    <xdr:from>
      <xdr:col>28</xdr:col>
      <xdr:colOff>133350</xdr:colOff>
      <xdr:row>0</xdr:row>
      <xdr:rowOff>28575</xdr:rowOff>
    </xdr:from>
    <xdr:to>
      <xdr:col>30</xdr:col>
      <xdr:colOff>57150</xdr:colOff>
      <xdr:row>0</xdr:row>
      <xdr:rowOff>219075</xdr:rowOff>
    </xdr:to>
    <xdr:pic>
      <xdr:nvPicPr>
        <xdr:cNvPr id="321" name="Grafik 3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28575"/>
          <a:ext cx="304800" cy="190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16</xdr:row>
          <xdr:rowOff>0</xdr:rowOff>
        </xdr:from>
        <xdr:to>
          <xdr:col>12</xdr:col>
          <xdr:colOff>133350</xdr:colOff>
          <xdr:row>16</xdr:row>
          <xdr:rowOff>184150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56</xdr:row>
          <xdr:rowOff>0</xdr:rowOff>
        </xdr:from>
        <xdr:to>
          <xdr:col>5</xdr:col>
          <xdr:colOff>12700</xdr:colOff>
          <xdr:row>57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56</xdr:row>
          <xdr:rowOff>0</xdr:rowOff>
        </xdr:from>
        <xdr:to>
          <xdr:col>12</xdr:col>
          <xdr:colOff>0</xdr:colOff>
          <xdr:row>57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0</xdr:colOff>
          <xdr:row>56</xdr:row>
          <xdr:rowOff>0</xdr:rowOff>
        </xdr:from>
        <xdr:to>
          <xdr:col>17</xdr:col>
          <xdr:colOff>190500</xdr:colOff>
          <xdr:row>57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56</xdr:row>
          <xdr:rowOff>0</xdr:rowOff>
        </xdr:from>
        <xdr:to>
          <xdr:col>21</xdr:col>
          <xdr:colOff>69850</xdr:colOff>
          <xdr:row>57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56</xdr:row>
          <xdr:rowOff>0</xdr:rowOff>
        </xdr:from>
        <xdr:to>
          <xdr:col>29</xdr:col>
          <xdr:colOff>171450</xdr:colOff>
          <xdr:row>56</xdr:row>
          <xdr:rowOff>184150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8</xdr:row>
          <xdr:rowOff>0</xdr:rowOff>
        </xdr:from>
        <xdr:to>
          <xdr:col>12</xdr:col>
          <xdr:colOff>127000</xdr:colOff>
          <xdr:row>9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68</xdr:row>
          <xdr:rowOff>0</xdr:rowOff>
        </xdr:from>
        <xdr:to>
          <xdr:col>27</xdr:col>
          <xdr:colOff>69850</xdr:colOff>
          <xdr:row>68</xdr:row>
          <xdr:rowOff>184150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162</xdr:row>
          <xdr:rowOff>0</xdr:rowOff>
        </xdr:from>
        <xdr:to>
          <xdr:col>21</xdr:col>
          <xdr:colOff>31750</xdr:colOff>
          <xdr:row>163</xdr:row>
          <xdr:rowOff>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169</xdr:row>
          <xdr:rowOff>0</xdr:rowOff>
        </xdr:from>
        <xdr:to>
          <xdr:col>19</xdr:col>
          <xdr:colOff>31750</xdr:colOff>
          <xdr:row>170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176</xdr:row>
          <xdr:rowOff>0</xdr:rowOff>
        </xdr:from>
        <xdr:to>
          <xdr:col>25</xdr:col>
          <xdr:colOff>0</xdr:colOff>
          <xdr:row>177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182</xdr:row>
          <xdr:rowOff>0</xdr:rowOff>
        </xdr:from>
        <xdr:to>
          <xdr:col>8</xdr:col>
          <xdr:colOff>152400</xdr:colOff>
          <xdr:row>183</xdr:row>
          <xdr:rowOff>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182</xdr:row>
          <xdr:rowOff>0</xdr:rowOff>
        </xdr:from>
        <xdr:to>
          <xdr:col>17</xdr:col>
          <xdr:colOff>95250</xdr:colOff>
          <xdr:row>182</xdr:row>
          <xdr:rowOff>184150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175</xdr:row>
          <xdr:rowOff>0</xdr:rowOff>
        </xdr:from>
        <xdr:to>
          <xdr:col>10</xdr:col>
          <xdr:colOff>69850</xdr:colOff>
          <xdr:row>175</xdr:row>
          <xdr:rowOff>184150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0</xdr:colOff>
          <xdr:row>175</xdr:row>
          <xdr:rowOff>0</xdr:rowOff>
        </xdr:from>
        <xdr:to>
          <xdr:col>21</xdr:col>
          <xdr:colOff>31750</xdr:colOff>
          <xdr:row>176</xdr:row>
          <xdr:rowOff>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5</xdr:row>
          <xdr:rowOff>0</xdr:rowOff>
        </xdr:from>
        <xdr:to>
          <xdr:col>24</xdr:col>
          <xdr:colOff>0</xdr:colOff>
          <xdr:row>6</xdr:row>
          <xdr:rowOff>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31750</xdr:colOff>
          <xdr:row>0</xdr:row>
          <xdr:rowOff>0</xdr:rowOff>
        </xdr:from>
        <xdr:to>
          <xdr:col>35</xdr:col>
          <xdr:colOff>152400</xdr:colOff>
          <xdr:row>0</xdr:row>
          <xdr:rowOff>222250</xdr:rowOff>
        </xdr:to>
        <xdr:sp macro="" textlink="">
          <xdr:nvSpPr>
            <xdr:cNvPr id="1462" name="Option Button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absolute">
    <xdr:from>
      <xdr:col>32</xdr:col>
      <xdr:colOff>76200</xdr:colOff>
      <xdr:row>0</xdr:row>
      <xdr:rowOff>28575</xdr:rowOff>
    </xdr:from>
    <xdr:to>
      <xdr:col>33</xdr:col>
      <xdr:colOff>171450</xdr:colOff>
      <xdr:row>0</xdr:row>
      <xdr:rowOff>219075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28575"/>
          <a:ext cx="285750" cy="190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151</xdr:row>
          <xdr:rowOff>0</xdr:rowOff>
        </xdr:from>
        <xdr:to>
          <xdr:col>31</xdr:col>
          <xdr:colOff>88900</xdr:colOff>
          <xdr:row>151</xdr:row>
          <xdr:rowOff>184150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152</xdr:row>
          <xdr:rowOff>0</xdr:rowOff>
        </xdr:from>
        <xdr:to>
          <xdr:col>24</xdr:col>
          <xdr:colOff>76200</xdr:colOff>
          <xdr:row>152</xdr:row>
          <xdr:rowOff>184150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27</xdr:col>
          <xdr:colOff>0</xdr:colOff>
          <xdr:row>176</xdr:row>
          <xdr:rowOff>0</xdr:rowOff>
        </xdr:from>
        <xdr:to>
          <xdr:col>34</xdr:col>
          <xdr:colOff>0</xdr:colOff>
          <xdr:row>177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0</xdr:colOff>
          <xdr:row>15</xdr:row>
          <xdr:rowOff>0</xdr:rowOff>
        </xdr:from>
        <xdr:to>
          <xdr:col>13</xdr:col>
          <xdr:colOff>171450</xdr:colOff>
          <xdr:row>15</xdr:row>
          <xdr:rowOff>184150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15</xdr:row>
          <xdr:rowOff>0</xdr:rowOff>
        </xdr:from>
        <xdr:to>
          <xdr:col>25</xdr:col>
          <xdr:colOff>133350</xdr:colOff>
          <xdr:row>16</xdr:row>
          <xdr:rowOff>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15</xdr:row>
          <xdr:rowOff>0</xdr:rowOff>
        </xdr:from>
        <xdr:to>
          <xdr:col>21</xdr:col>
          <xdr:colOff>69850</xdr:colOff>
          <xdr:row>16</xdr:row>
          <xdr:rowOff>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125</xdr:row>
          <xdr:rowOff>0</xdr:rowOff>
        </xdr:from>
        <xdr:to>
          <xdr:col>5</xdr:col>
          <xdr:colOff>31750</xdr:colOff>
          <xdr:row>126</xdr:row>
          <xdr:rowOff>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125</xdr:row>
          <xdr:rowOff>0</xdr:rowOff>
        </xdr:from>
        <xdr:to>
          <xdr:col>18</xdr:col>
          <xdr:colOff>107950</xdr:colOff>
          <xdr:row>125</xdr:row>
          <xdr:rowOff>184150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16</xdr:row>
          <xdr:rowOff>0</xdr:rowOff>
        </xdr:from>
        <xdr:to>
          <xdr:col>31</xdr:col>
          <xdr:colOff>171450</xdr:colOff>
          <xdr:row>17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99</xdr:row>
          <xdr:rowOff>0</xdr:rowOff>
        </xdr:from>
        <xdr:to>
          <xdr:col>28</xdr:col>
          <xdr:colOff>107950</xdr:colOff>
          <xdr:row>99</xdr:row>
          <xdr:rowOff>184150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115</xdr:row>
          <xdr:rowOff>0</xdr:rowOff>
        </xdr:from>
        <xdr:to>
          <xdr:col>15</xdr:col>
          <xdr:colOff>127000</xdr:colOff>
          <xdr:row>115</xdr:row>
          <xdr:rowOff>184150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62</xdr:row>
          <xdr:rowOff>0</xdr:rowOff>
        </xdr:from>
        <xdr:to>
          <xdr:col>17</xdr:col>
          <xdr:colOff>69850</xdr:colOff>
          <xdr:row>63</xdr:row>
          <xdr:rowOff>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230</xdr:row>
          <xdr:rowOff>0</xdr:rowOff>
        </xdr:from>
        <xdr:to>
          <xdr:col>27</xdr:col>
          <xdr:colOff>38100</xdr:colOff>
          <xdr:row>230</xdr:row>
          <xdr:rowOff>184150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233</xdr:row>
          <xdr:rowOff>0</xdr:rowOff>
        </xdr:from>
        <xdr:to>
          <xdr:col>26</xdr:col>
          <xdr:colOff>107950</xdr:colOff>
          <xdr:row>233</xdr:row>
          <xdr:rowOff>184150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233</xdr:row>
          <xdr:rowOff>0</xdr:rowOff>
        </xdr:from>
        <xdr:to>
          <xdr:col>28</xdr:col>
          <xdr:colOff>107950</xdr:colOff>
          <xdr:row>234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246</xdr:row>
          <xdr:rowOff>0</xdr:rowOff>
        </xdr:from>
        <xdr:to>
          <xdr:col>27</xdr:col>
          <xdr:colOff>69850</xdr:colOff>
          <xdr:row>246</xdr:row>
          <xdr:rowOff>184150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170</xdr:row>
          <xdr:rowOff>0</xdr:rowOff>
        </xdr:from>
        <xdr:to>
          <xdr:col>3</xdr:col>
          <xdr:colOff>88900</xdr:colOff>
          <xdr:row>171</xdr:row>
          <xdr:rowOff>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169</xdr:row>
          <xdr:rowOff>0</xdr:rowOff>
        </xdr:from>
        <xdr:to>
          <xdr:col>30</xdr:col>
          <xdr:colOff>165100</xdr:colOff>
          <xdr:row>170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46</xdr:row>
          <xdr:rowOff>0</xdr:rowOff>
        </xdr:from>
        <xdr:to>
          <xdr:col>27</xdr:col>
          <xdr:colOff>19050</xdr:colOff>
          <xdr:row>47</xdr:row>
          <xdr:rowOff>12700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47</xdr:row>
          <xdr:rowOff>0</xdr:rowOff>
        </xdr:from>
        <xdr:to>
          <xdr:col>13</xdr:col>
          <xdr:colOff>31750</xdr:colOff>
          <xdr:row>48</xdr:row>
          <xdr:rowOff>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47</xdr:row>
          <xdr:rowOff>0</xdr:rowOff>
        </xdr:from>
        <xdr:to>
          <xdr:col>27</xdr:col>
          <xdr:colOff>19050</xdr:colOff>
          <xdr:row>48</xdr:row>
          <xdr:rowOff>12700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0</xdr:colOff>
          <xdr:row>102</xdr:row>
          <xdr:rowOff>12700</xdr:rowOff>
        </xdr:from>
        <xdr:to>
          <xdr:col>28</xdr:col>
          <xdr:colOff>184150</xdr:colOff>
          <xdr:row>102</xdr:row>
          <xdr:rowOff>184150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102</xdr:row>
          <xdr:rowOff>0</xdr:rowOff>
        </xdr:from>
        <xdr:to>
          <xdr:col>12</xdr:col>
          <xdr:colOff>0</xdr:colOff>
          <xdr:row>103</xdr:row>
          <xdr:rowOff>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0</xdr:colOff>
          <xdr:row>101</xdr:row>
          <xdr:rowOff>0</xdr:rowOff>
        </xdr:from>
        <xdr:to>
          <xdr:col>22</xdr:col>
          <xdr:colOff>0</xdr:colOff>
          <xdr:row>101</xdr:row>
          <xdr:rowOff>184150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0</xdr:colOff>
          <xdr:row>101</xdr:row>
          <xdr:rowOff>0</xdr:rowOff>
        </xdr:from>
        <xdr:to>
          <xdr:col>29</xdr:col>
          <xdr:colOff>146050</xdr:colOff>
          <xdr:row>102</xdr:row>
          <xdr:rowOff>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0</xdr:colOff>
          <xdr:row>101</xdr:row>
          <xdr:rowOff>0</xdr:rowOff>
        </xdr:from>
        <xdr:to>
          <xdr:col>33</xdr:col>
          <xdr:colOff>171450</xdr:colOff>
          <xdr:row>102</xdr:row>
          <xdr:rowOff>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11</xdr:row>
          <xdr:rowOff>0</xdr:rowOff>
        </xdr:from>
        <xdr:to>
          <xdr:col>29</xdr:col>
          <xdr:colOff>165100</xdr:colOff>
          <xdr:row>11</xdr:row>
          <xdr:rowOff>184150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11</xdr:row>
          <xdr:rowOff>0</xdr:rowOff>
        </xdr:from>
        <xdr:to>
          <xdr:col>11</xdr:col>
          <xdr:colOff>0</xdr:colOff>
          <xdr:row>11</xdr:row>
          <xdr:rowOff>184150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</xdr:row>
          <xdr:rowOff>0</xdr:rowOff>
        </xdr:from>
        <xdr:to>
          <xdr:col>12</xdr:col>
          <xdr:colOff>12700</xdr:colOff>
          <xdr:row>8</xdr:row>
          <xdr:rowOff>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0</xdr:colOff>
          <xdr:row>139</xdr:row>
          <xdr:rowOff>0</xdr:rowOff>
        </xdr:from>
        <xdr:to>
          <xdr:col>30</xdr:col>
          <xdr:colOff>69850</xdr:colOff>
          <xdr:row>140</xdr:row>
          <xdr:rowOff>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0</xdr:colOff>
          <xdr:row>19</xdr:row>
          <xdr:rowOff>0</xdr:rowOff>
        </xdr:from>
        <xdr:to>
          <xdr:col>22</xdr:col>
          <xdr:colOff>31750</xdr:colOff>
          <xdr:row>20</xdr:row>
          <xdr:rowOff>12700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214</xdr:row>
          <xdr:rowOff>12700</xdr:rowOff>
        </xdr:from>
        <xdr:to>
          <xdr:col>11</xdr:col>
          <xdr:colOff>0</xdr:colOff>
          <xdr:row>215</xdr:row>
          <xdr:rowOff>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99" Type="http://schemas.openxmlformats.org/officeDocument/2006/relationships/ctrlProp" Target="../ctrlProps/ctrlProp295.xml"/><Relationship Id="rId21" Type="http://schemas.openxmlformats.org/officeDocument/2006/relationships/ctrlProp" Target="../ctrlProps/ctrlProp17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24" Type="http://schemas.openxmlformats.org/officeDocument/2006/relationships/ctrlProp" Target="../ctrlProps/ctrlProp320.xml"/><Relationship Id="rId170" Type="http://schemas.openxmlformats.org/officeDocument/2006/relationships/ctrlProp" Target="../ctrlProps/ctrlProp166.xml"/><Relationship Id="rId226" Type="http://schemas.openxmlformats.org/officeDocument/2006/relationships/ctrlProp" Target="../ctrlProps/ctrlProp222.xml"/><Relationship Id="rId268" Type="http://schemas.openxmlformats.org/officeDocument/2006/relationships/ctrlProp" Target="../ctrlProps/ctrlProp264.xml"/><Relationship Id="rId32" Type="http://schemas.openxmlformats.org/officeDocument/2006/relationships/ctrlProp" Target="../ctrlProps/ctrlProp28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5" Type="http://schemas.openxmlformats.org/officeDocument/2006/relationships/ctrlProp" Target="../ctrlProps/ctrlProp1.xml"/><Relationship Id="rId181" Type="http://schemas.openxmlformats.org/officeDocument/2006/relationships/ctrlProp" Target="../ctrlProps/ctrlProp177.xml"/><Relationship Id="rId237" Type="http://schemas.openxmlformats.org/officeDocument/2006/relationships/ctrlProp" Target="../ctrlProps/ctrlProp233.xml"/><Relationship Id="rId279" Type="http://schemas.openxmlformats.org/officeDocument/2006/relationships/ctrlProp" Target="../ctrlProps/ctrlProp275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248" Type="http://schemas.openxmlformats.org/officeDocument/2006/relationships/ctrlProp" Target="../ctrlProps/ctrlProp244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4" Type="http://schemas.openxmlformats.org/officeDocument/2006/relationships/ctrlProp" Target="../ctrlProps/ctrlProp50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217" Type="http://schemas.openxmlformats.org/officeDocument/2006/relationships/ctrlProp" Target="../ctrlProps/ctrlProp213.xml"/><Relationship Id="rId259" Type="http://schemas.openxmlformats.org/officeDocument/2006/relationships/ctrlProp" Target="../ctrlProps/ctrlProp255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270" Type="http://schemas.openxmlformats.org/officeDocument/2006/relationships/ctrlProp" Target="../ctrlProps/ctrlProp266.xml"/><Relationship Id="rId326" Type="http://schemas.openxmlformats.org/officeDocument/2006/relationships/ctrlProp" Target="../ctrlProps/ctrlProp322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172" Type="http://schemas.openxmlformats.org/officeDocument/2006/relationships/ctrlProp" Target="../ctrlProps/ctrlProp168.xml"/><Relationship Id="rId228" Type="http://schemas.openxmlformats.org/officeDocument/2006/relationships/ctrlProp" Target="../ctrlProps/ctrlProp224.xml"/><Relationship Id="rId281" Type="http://schemas.openxmlformats.org/officeDocument/2006/relationships/ctrlProp" Target="../ctrlProps/ctrlProp277.xml"/><Relationship Id="rId34" Type="http://schemas.openxmlformats.org/officeDocument/2006/relationships/ctrlProp" Target="../ctrlProps/ctrlProp30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183" Type="http://schemas.openxmlformats.org/officeDocument/2006/relationships/ctrlProp" Target="../ctrlProps/ctrlProp179.xml"/><Relationship Id="rId239" Type="http://schemas.openxmlformats.org/officeDocument/2006/relationships/ctrlProp" Target="../ctrlProps/ctrlProp235.xml"/><Relationship Id="rId250" Type="http://schemas.openxmlformats.org/officeDocument/2006/relationships/ctrlProp" Target="../ctrlProps/ctrlProp246.xml"/><Relationship Id="rId271" Type="http://schemas.openxmlformats.org/officeDocument/2006/relationships/ctrlProp" Target="../ctrlProps/ctrlProp267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24" Type="http://schemas.openxmlformats.org/officeDocument/2006/relationships/ctrlProp" Target="../ctrlProps/ctrlProp20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229" Type="http://schemas.openxmlformats.org/officeDocument/2006/relationships/ctrlProp" Target="../ctrlProps/ctrlProp225.xml"/><Relationship Id="rId240" Type="http://schemas.openxmlformats.org/officeDocument/2006/relationships/ctrlProp" Target="../ctrlProps/ctrlProp236.xml"/><Relationship Id="rId261" Type="http://schemas.openxmlformats.org/officeDocument/2006/relationships/ctrlProp" Target="../ctrlProps/ctrlProp257.xml"/><Relationship Id="rId14" Type="http://schemas.openxmlformats.org/officeDocument/2006/relationships/ctrlProp" Target="../ctrlProps/ctrlProp10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17" Type="http://schemas.openxmlformats.org/officeDocument/2006/relationships/ctrlProp" Target="../ctrlProps/ctrlProp313.xml"/><Relationship Id="rId8" Type="http://schemas.openxmlformats.org/officeDocument/2006/relationships/ctrlProp" Target="../ctrlProps/ctrlProp4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219" Type="http://schemas.openxmlformats.org/officeDocument/2006/relationships/ctrlProp" Target="../ctrlProps/ctrlProp215.xml"/><Relationship Id="rId230" Type="http://schemas.openxmlformats.org/officeDocument/2006/relationships/ctrlProp" Target="../ctrlProps/ctrlProp226.xml"/><Relationship Id="rId251" Type="http://schemas.openxmlformats.org/officeDocument/2006/relationships/ctrlProp" Target="../ctrlProps/ctrlProp247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28" Type="http://schemas.openxmlformats.org/officeDocument/2006/relationships/ctrlProp" Target="../ctrlProps/ctrlProp324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220" Type="http://schemas.openxmlformats.org/officeDocument/2006/relationships/ctrlProp" Target="../ctrlProps/ctrlProp216.xml"/><Relationship Id="rId241" Type="http://schemas.openxmlformats.org/officeDocument/2006/relationships/ctrlProp" Target="../ctrlProps/ctrlProp237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283" Type="http://schemas.openxmlformats.org/officeDocument/2006/relationships/ctrlProp" Target="../ctrlProps/ctrlProp279.xml"/><Relationship Id="rId318" Type="http://schemas.openxmlformats.org/officeDocument/2006/relationships/ctrlProp" Target="../ctrlProps/ctrlProp314.xml"/><Relationship Id="rId78" Type="http://schemas.openxmlformats.org/officeDocument/2006/relationships/ctrlProp" Target="../ctrlProps/ctrlProp74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64" Type="http://schemas.openxmlformats.org/officeDocument/2006/relationships/ctrlProp" Target="../ctrlProps/ctrlProp160.xml"/><Relationship Id="rId185" Type="http://schemas.openxmlformats.org/officeDocument/2006/relationships/ctrlProp" Target="../ctrlProps/ctrlProp181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52" Type="http://schemas.openxmlformats.org/officeDocument/2006/relationships/ctrlProp" Target="../ctrlProps/ctrlProp248.xml"/><Relationship Id="rId273" Type="http://schemas.openxmlformats.org/officeDocument/2006/relationships/ctrlProp" Target="../ctrlProps/ctrlProp269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329" Type="http://schemas.openxmlformats.org/officeDocument/2006/relationships/ctrlProp" Target="../ctrlProps/ctrlProp325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42" Type="http://schemas.openxmlformats.org/officeDocument/2006/relationships/ctrlProp" Target="../ctrlProps/ctrlProp238.xml"/><Relationship Id="rId263" Type="http://schemas.openxmlformats.org/officeDocument/2006/relationships/ctrlProp" Target="../ctrlProps/ctrlProp259.xml"/><Relationship Id="rId284" Type="http://schemas.openxmlformats.org/officeDocument/2006/relationships/ctrlProp" Target="../ctrlProps/ctrlProp280.xml"/><Relationship Id="rId319" Type="http://schemas.openxmlformats.org/officeDocument/2006/relationships/ctrlProp" Target="../ctrlProps/ctrlProp315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330" Type="http://schemas.openxmlformats.org/officeDocument/2006/relationships/comments" Target="../comments1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11" Type="http://schemas.openxmlformats.org/officeDocument/2006/relationships/ctrlProp" Target="../ctrlProps/ctrlProp207.xml"/><Relationship Id="rId232" Type="http://schemas.openxmlformats.org/officeDocument/2006/relationships/ctrlProp" Target="../ctrlProps/ctrlProp228.xml"/><Relationship Id="rId253" Type="http://schemas.openxmlformats.org/officeDocument/2006/relationships/ctrlProp" Target="../ctrlProps/ctrlProp249.xml"/><Relationship Id="rId274" Type="http://schemas.openxmlformats.org/officeDocument/2006/relationships/ctrlProp" Target="../ctrlProps/ctrlProp270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320" Type="http://schemas.openxmlformats.org/officeDocument/2006/relationships/ctrlProp" Target="../ctrlProps/ctrlProp316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97" Type="http://schemas.openxmlformats.org/officeDocument/2006/relationships/ctrlProp" Target="../ctrlProps/ctrlProp193.xml"/><Relationship Id="rId201" Type="http://schemas.openxmlformats.org/officeDocument/2006/relationships/ctrlProp" Target="../ctrlProps/ctrlProp197.xml"/><Relationship Id="rId222" Type="http://schemas.openxmlformats.org/officeDocument/2006/relationships/ctrlProp" Target="../ctrlProps/ctrlProp218.xml"/><Relationship Id="rId243" Type="http://schemas.openxmlformats.org/officeDocument/2006/relationships/ctrlProp" Target="../ctrlProps/ctrlProp239.xml"/><Relationship Id="rId264" Type="http://schemas.openxmlformats.org/officeDocument/2006/relationships/ctrlProp" Target="../ctrlProps/ctrlProp260.xml"/><Relationship Id="rId285" Type="http://schemas.openxmlformats.org/officeDocument/2006/relationships/ctrlProp" Target="../ctrlProps/ctrlProp281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310" Type="http://schemas.openxmlformats.org/officeDocument/2006/relationships/ctrlProp" Target="../ctrlProps/ctrlProp306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8.xml"/><Relationship Id="rId233" Type="http://schemas.openxmlformats.org/officeDocument/2006/relationships/ctrlProp" Target="../ctrlProps/ctrlProp229.xml"/><Relationship Id="rId254" Type="http://schemas.openxmlformats.org/officeDocument/2006/relationships/ctrlProp" Target="../ctrlProps/ctrlProp250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75" Type="http://schemas.openxmlformats.org/officeDocument/2006/relationships/ctrlProp" Target="../ctrlProps/ctrlProp271.xml"/><Relationship Id="rId296" Type="http://schemas.openxmlformats.org/officeDocument/2006/relationships/ctrlProp" Target="../ctrlProps/ctrlProp292.xml"/><Relationship Id="rId300" Type="http://schemas.openxmlformats.org/officeDocument/2006/relationships/ctrlProp" Target="../ctrlProps/ctrlProp296.xml"/><Relationship Id="rId60" Type="http://schemas.openxmlformats.org/officeDocument/2006/relationships/ctrlProp" Target="../ctrlProps/ctrlProp5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202" Type="http://schemas.openxmlformats.org/officeDocument/2006/relationships/ctrlProp" Target="../ctrlProps/ctrlProp198.xml"/><Relationship Id="rId223" Type="http://schemas.openxmlformats.org/officeDocument/2006/relationships/ctrlProp" Target="../ctrlProps/ctrlProp219.xml"/><Relationship Id="rId244" Type="http://schemas.openxmlformats.org/officeDocument/2006/relationships/ctrlProp" Target="../ctrlProps/ctrlProp240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265" Type="http://schemas.openxmlformats.org/officeDocument/2006/relationships/ctrlProp" Target="../ctrlProps/ctrlProp261.xml"/><Relationship Id="rId286" Type="http://schemas.openxmlformats.org/officeDocument/2006/relationships/ctrlProp" Target="../ctrlProps/ctrlProp282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25" Type="http://schemas.openxmlformats.org/officeDocument/2006/relationships/ctrlProp" Target="../ctrlProps/ctrlProp121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234" Type="http://schemas.openxmlformats.org/officeDocument/2006/relationships/ctrlProp" Target="../ctrlProps/ctrlProp23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55" Type="http://schemas.openxmlformats.org/officeDocument/2006/relationships/ctrlProp" Target="../ctrlProps/ctrlProp251.xml"/><Relationship Id="rId276" Type="http://schemas.openxmlformats.org/officeDocument/2006/relationships/ctrlProp" Target="../ctrlProps/ctrlProp272.xml"/><Relationship Id="rId297" Type="http://schemas.openxmlformats.org/officeDocument/2006/relationships/ctrlProp" Target="../ctrlProps/ctrlProp293.xml"/><Relationship Id="rId40" Type="http://schemas.openxmlformats.org/officeDocument/2006/relationships/ctrlProp" Target="../ctrlProps/ctrlProp36.xml"/><Relationship Id="rId115" Type="http://schemas.openxmlformats.org/officeDocument/2006/relationships/ctrlProp" Target="../ctrlProps/ctrlProp111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22" Type="http://schemas.openxmlformats.org/officeDocument/2006/relationships/ctrlProp" Target="../ctrlProps/ctrlProp318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45" Type="http://schemas.openxmlformats.org/officeDocument/2006/relationships/ctrlProp" Target="../ctrlProps/ctrlProp241.xml"/><Relationship Id="rId266" Type="http://schemas.openxmlformats.org/officeDocument/2006/relationships/ctrlProp" Target="../ctrlProps/ctrlProp262.xml"/><Relationship Id="rId287" Type="http://schemas.openxmlformats.org/officeDocument/2006/relationships/ctrlProp" Target="../ctrlProps/ctrlProp283.xml"/><Relationship Id="rId30" Type="http://schemas.openxmlformats.org/officeDocument/2006/relationships/ctrlProp" Target="../ctrlProps/ctrlProp2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312" Type="http://schemas.openxmlformats.org/officeDocument/2006/relationships/ctrlProp" Target="../ctrlProps/ctrlProp308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0.xml"/><Relationship Id="rId235" Type="http://schemas.openxmlformats.org/officeDocument/2006/relationships/ctrlProp" Target="../ctrlProps/ctrlProp231.xml"/><Relationship Id="rId256" Type="http://schemas.openxmlformats.org/officeDocument/2006/relationships/ctrlProp" Target="../ctrlProps/ctrlProp252.xml"/><Relationship Id="rId277" Type="http://schemas.openxmlformats.org/officeDocument/2006/relationships/ctrlProp" Target="../ctrlProps/ctrlProp273.xml"/><Relationship Id="rId298" Type="http://schemas.openxmlformats.org/officeDocument/2006/relationships/ctrlProp" Target="../ctrlProps/ctrlProp294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302" Type="http://schemas.openxmlformats.org/officeDocument/2006/relationships/ctrlProp" Target="../ctrlProps/ctrlProp298.xml"/><Relationship Id="rId323" Type="http://schemas.openxmlformats.org/officeDocument/2006/relationships/ctrlProp" Target="../ctrlProps/ctrlProp319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5" Type="http://schemas.openxmlformats.org/officeDocument/2006/relationships/ctrlProp" Target="../ctrlProps/ctrlProp221.xml"/><Relationship Id="rId246" Type="http://schemas.openxmlformats.org/officeDocument/2006/relationships/ctrlProp" Target="../ctrlProps/ctrlProp242.xml"/><Relationship Id="rId267" Type="http://schemas.openxmlformats.org/officeDocument/2006/relationships/ctrlProp" Target="../ctrlProps/ctrlProp263.xml"/><Relationship Id="rId288" Type="http://schemas.openxmlformats.org/officeDocument/2006/relationships/ctrlProp" Target="../ctrlProps/ctrlProp284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313" Type="http://schemas.openxmlformats.org/officeDocument/2006/relationships/ctrlProp" Target="../ctrlProps/ctrlProp309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169" Type="http://schemas.openxmlformats.org/officeDocument/2006/relationships/ctrlProp" Target="../ctrlProps/ctrlProp165.xml"/><Relationship Id="rId4" Type="http://schemas.openxmlformats.org/officeDocument/2006/relationships/vmlDrawing" Target="../drawings/vmlDrawing2.vml"/><Relationship Id="rId180" Type="http://schemas.openxmlformats.org/officeDocument/2006/relationships/ctrlProp" Target="../ctrlProps/ctrlProp176.xml"/><Relationship Id="rId215" Type="http://schemas.openxmlformats.org/officeDocument/2006/relationships/ctrlProp" Target="../ctrlProps/ctrlProp211.xml"/><Relationship Id="rId236" Type="http://schemas.openxmlformats.org/officeDocument/2006/relationships/ctrlProp" Target="../ctrlProps/ctrlProp232.xml"/><Relationship Id="rId257" Type="http://schemas.openxmlformats.org/officeDocument/2006/relationships/ctrlProp" Target="../ctrlProps/ctrlProp253.xml"/><Relationship Id="rId278" Type="http://schemas.openxmlformats.org/officeDocument/2006/relationships/ctrlProp" Target="../ctrlProps/ctrlProp274.xml"/><Relationship Id="rId303" Type="http://schemas.openxmlformats.org/officeDocument/2006/relationships/ctrlProp" Target="../ctrlProps/ctrlProp299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258" Type="http://schemas.openxmlformats.org/officeDocument/2006/relationships/ctrlProp" Target="../ctrlProps/ctrlProp254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P1077"/>
  <sheetViews>
    <sheetView tabSelected="1" showRuler="0" view="pageLayout" topLeftCell="A79" zoomScaleNormal="100" zoomScaleSheetLayoutView="100" workbookViewId="0">
      <selection activeCell="F2" sqref="F2:O2"/>
    </sheetView>
  </sheetViews>
  <sheetFormatPr defaultColWidth="11.453125" defaultRowHeight="14.5" x14ac:dyDescent="0.35"/>
  <cols>
    <col min="1" max="36" width="2.81640625" style="1" customWidth="1"/>
    <col min="37" max="39" width="11.453125" style="1" customWidth="1"/>
    <col min="40" max="41" width="11.453125" style="1"/>
    <col min="42" max="42" width="11.453125" style="1" customWidth="1"/>
    <col min="43" max="16384" width="11.453125" style="1"/>
  </cols>
  <sheetData>
    <row r="1" spans="1:42" ht="18" customHeight="1" x14ac:dyDescent="0.25">
      <c r="A1" s="177" t="str">
        <f>IF('Texte Sprachen'!A1=1,'Texte Sprachen'!B2,IF('Texte Sprachen'!A1=2,'Texte Sprachen'!C2,IF('Texte Sprachen'!A1=3,'Texte Sprachen'!D2,IF('Texte Sprachen'!A1=4,'Texte Sprachen'!E2,IF('Texte Sprachen'!A1=5,'Texte Sprachen'!F2,'Texte Sprachen'!G2)))))</f>
        <v>Controller order/enquiry data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2"/>
      <c r="AK1" s="8"/>
      <c r="AL1" s="8"/>
      <c r="AM1" s="8"/>
      <c r="AN1" s="6"/>
    </row>
    <row r="2" spans="1:42" ht="15" customHeight="1" x14ac:dyDescent="0.25">
      <c r="A2" s="23" t="str">
        <f>IF('Texte Sprachen'!A1=1,'Texte Sprachen'!B3,IF('Texte Sprachen'!A1=2,'Texte Sprachen'!C3,IF('Texte Sprachen'!A1=3,'Texte Sprachen'!D3,IF('Texte Sprachen'!A1=4,'Texte Sprachen'!E3,IF('Texte Sprachen'!A1=5,'Texte Sprachen'!F3,'Texte Sprachen'!G3)))))</f>
        <v>Company:</v>
      </c>
      <c r="B2" s="10"/>
      <c r="C2" s="10"/>
      <c r="D2" s="10"/>
      <c r="E2" s="10"/>
      <c r="F2" s="182"/>
      <c r="G2" s="183"/>
      <c r="H2" s="183"/>
      <c r="I2" s="183"/>
      <c r="J2" s="183"/>
      <c r="K2" s="183"/>
      <c r="L2" s="183"/>
      <c r="M2" s="183"/>
      <c r="N2" s="183"/>
      <c r="O2" s="210"/>
      <c r="P2" s="52"/>
      <c r="Q2" s="52"/>
      <c r="R2" s="10" t="str">
        <f>IF('Texte Sprachen'!A1=1,'Texte Sprachen'!B4,IF('Texte Sprachen'!A1=2,'Texte Sprachen'!C4,IF('Texte Sprachen'!A1=3,'Texte Sprachen'!D4,IF('Texte Sprachen'!A1=4,'Texte Sprachen'!E4,IF('Texte Sprachen'!A1=5,'Texte Sprachen'!F4,'Texte Sprachen'!G4)))))</f>
        <v>Date:</v>
      </c>
      <c r="S2" s="10"/>
      <c r="T2" s="10"/>
      <c r="U2" s="10"/>
      <c r="V2" s="211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4"/>
      <c r="AK2" s="8"/>
      <c r="AL2" s="8"/>
      <c r="AM2" s="8"/>
      <c r="AN2" s="6"/>
    </row>
    <row r="3" spans="1:42" ht="15" customHeight="1" x14ac:dyDescent="0.25">
      <c r="A3" s="23" t="str">
        <f>IF('Texte Sprachen'!A1=1,'Texte Sprachen'!B5,IF('Texte Sprachen'!A1=2,'Texte Sprachen'!C5,IF('Texte Sprachen'!A1=3,'Texte Sprachen'!D5,IF('Texte Sprachen'!A1=4,'Texte Sprachen'!E5,IF('Texte Sprachen'!A1=5,'Texte Sprachen'!F5,'Texte Sprachen'!G5)))))</f>
        <v>Contact person:</v>
      </c>
      <c r="B3" s="10"/>
      <c r="C3" s="10"/>
      <c r="D3" s="10"/>
      <c r="E3" s="10"/>
      <c r="F3" s="182"/>
      <c r="G3" s="183"/>
      <c r="H3" s="183"/>
      <c r="I3" s="183"/>
      <c r="J3" s="183"/>
      <c r="K3" s="183"/>
      <c r="L3" s="183"/>
      <c r="M3" s="183"/>
      <c r="N3" s="183"/>
      <c r="O3" s="210"/>
      <c r="P3" s="52"/>
      <c r="Q3" s="52"/>
      <c r="R3" s="10" t="str">
        <f>IF('Texte Sprachen'!A1=1,'Texte Sprachen'!B6,IF('Texte Sprachen'!A1=2,'Texte Sprachen'!C6,IF('Texte Sprachen'!A1=3,'Texte Sprachen'!D6,IF('Texte Sprachen'!A1=4,'Texte Sprachen'!E6,IF('Texte Sprachen'!A1=5,'Texte Sprachen'!F6,'Texte Sprachen'!G6)))))</f>
        <v>Order no.:</v>
      </c>
      <c r="S3" s="10"/>
      <c r="T3" s="10"/>
      <c r="U3" s="10"/>
      <c r="V3" s="182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4"/>
      <c r="AK3" s="8"/>
      <c r="AL3" s="8"/>
      <c r="AM3" s="8"/>
      <c r="AN3" s="6"/>
    </row>
    <row r="4" spans="1:42" ht="15" customHeight="1" x14ac:dyDescent="0.25">
      <c r="A4" s="23" t="str">
        <f>IF('Texte Sprachen'!A1=1,'Texte Sprachen'!B7,IF('Texte Sprachen'!A1=2,'Texte Sprachen'!C7,IF('Texte Sprachen'!A1=3,'Texte Sprachen'!D7,IF('Texte Sprachen'!A1=4,'Texte Sprachen'!E7,IF('Texte Sprachen'!A1=5,'Texte Sprachen'!F7,'Texte Sprachen'!G7)))))</f>
        <v>Phone no.:</v>
      </c>
      <c r="B4" s="10"/>
      <c r="C4" s="10"/>
      <c r="D4" s="10"/>
      <c r="E4" s="10"/>
      <c r="F4" s="182"/>
      <c r="G4" s="183"/>
      <c r="H4" s="183"/>
      <c r="I4" s="183"/>
      <c r="J4" s="183"/>
      <c r="K4" s="183"/>
      <c r="L4" s="183"/>
      <c r="M4" s="183"/>
      <c r="N4" s="183"/>
      <c r="O4" s="210"/>
      <c r="P4" s="52"/>
      <c r="Q4" s="52"/>
      <c r="R4" s="10" t="str">
        <f>IF('Texte Sprachen'!A1=1,'Texte Sprachen'!B8,IF('Texte Sprachen'!A1=2,'Texte Sprachen'!C8,IF('Texte Sprachen'!A1=3,'Texte Sprachen'!D8,IF('Texte Sprachen'!A1=4,'Texte Sprachen'!E8,IF('Texte Sprachen'!A1=5,'Texte Sprachen'!F8,'Texte Sprachen'!G8)))))</f>
        <v>Serial no.:</v>
      </c>
      <c r="S4" s="10"/>
      <c r="T4" s="10"/>
      <c r="U4" s="10"/>
      <c r="V4" s="182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4"/>
      <c r="AK4" s="8"/>
      <c r="AL4" s="8"/>
      <c r="AM4" s="8"/>
      <c r="AN4" s="6"/>
    </row>
    <row r="5" spans="1:42" ht="15" customHeight="1" x14ac:dyDescent="0.25">
      <c r="A5" s="23" t="str">
        <f>IF('Texte Sprachen'!A1=1,'Texte Sprachen'!B9,IF('Texte Sprachen'!A1=2,'Texte Sprachen'!C9,IF('Texte Sprachen'!A1=3,'Texte Sprachen'!D9,IF('Texte Sprachen'!A1=4,'Texte Sprachen'!E9,IF('Texte Sprachen'!A1=5,'Texte Sprachen'!F9,'Texte Sprachen'!G9)))))</f>
        <v>e-mail:</v>
      </c>
      <c r="B5" s="10"/>
      <c r="C5" s="10"/>
      <c r="D5" s="10"/>
      <c r="E5" s="10"/>
      <c r="F5" s="182"/>
      <c r="G5" s="183"/>
      <c r="H5" s="183"/>
      <c r="I5" s="183"/>
      <c r="J5" s="183"/>
      <c r="K5" s="183"/>
      <c r="L5" s="183"/>
      <c r="M5" s="183"/>
      <c r="N5" s="183"/>
      <c r="O5" s="210"/>
      <c r="P5" s="52"/>
      <c r="Q5" s="52"/>
      <c r="R5" s="10" t="str">
        <f>IF('Texte Sprachen'!A1=1,'Texte Sprachen'!B10,IF('Texte Sprachen'!A1=2,'Texte Sprachen'!C10,IF('Texte Sprachen'!A1=3,'Texte Sprachen'!D10,IF('Texte Sprachen'!A1=4,'Texte Sprachen'!E10,IF('Texte Sprachen'!A1=5,'Texte Sprachen'!F10,'Texte Sprachen'!G10)))))</f>
        <v>Key word/city:</v>
      </c>
      <c r="S5" s="10"/>
      <c r="T5" s="10"/>
      <c r="U5" s="10"/>
      <c r="V5" s="10"/>
      <c r="W5" s="182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4"/>
      <c r="AK5" s="8"/>
      <c r="AL5" s="8"/>
      <c r="AM5" s="8"/>
      <c r="AN5" s="6"/>
    </row>
    <row r="6" spans="1:42" ht="15" customHeight="1" thickBot="1" x14ac:dyDescent="0.3">
      <c r="A6" s="33"/>
      <c r="B6" s="34" t="str">
        <f>IF('Texte Sprachen'!A1=1,'Texte Sprachen'!B11,IF('Texte Sprachen'!A1=2,'Texte Sprachen'!C11,IF('Texte Sprachen'!A1=3,'Texte Sprachen'!D11,IF('Texte Sprachen'!A1=4,'Texte Sprachen'!E11,IF('Texte Sprachen'!A1=5,'Texte Sprachen'!F11,'Texte Sprachen'!G11)))))</f>
        <v>Offer until CW:</v>
      </c>
      <c r="C6" s="34"/>
      <c r="D6" s="34"/>
      <c r="E6" s="34"/>
      <c r="F6" s="34"/>
      <c r="G6" s="34"/>
      <c r="H6" s="161"/>
      <c r="I6" s="162"/>
      <c r="J6" s="163"/>
      <c r="K6" s="34"/>
      <c r="L6" s="34"/>
      <c r="M6" s="34"/>
      <c r="N6" s="34"/>
      <c r="O6" s="34"/>
      <c r="P6" s="58"/>
      <c r="Q6" s="58"/>
      <c r="R6" s="34"/>
      <c r="S6" s="34" t="str">
        <f>IF('Texte Sprachen'!A1=1,'Texte Sprachen'!B12,IF('Texte Sprachen'!A1=2,'Texte Sprachen'!C12,IF('Texte Sprachen'!A1=3,'Texte Sprachen'!D12,IF('Texte Sprachen'!A1=4,'Texte Sprachen'!E12,IF('Texte Sprachen'!A1=5,'Texte Sprachen'!F12,'Texte Sprachen'!G12)))))</f>
        <v>Order for CW:</v>
      </c>
      <c r="T6" s="34"/>
      <c r="U6" s="34"/>
      <c r="V6" s="34"/>
      <c r="W6" s="34"/>
      <c r="X6" s="34"/>
      <c r="Y6" s="34"/>
      <c r="Z6" s="161"/>
      <c r="AA6" s="162"/>
      <c r="AB6" s="163"/>
      <c r="AC6" s="34"/>
      <c r="AD6" s="34"/>
      <c r="AE6" s="34"/>
      <c r="AF6" s="34"/>
      <c r="AG6" s="34"/>
      <c r="AH6" s="34"/>
      <c r="AI6" s="34"/>
      <c r="AJ6" s="35"/>
      <c r="AK6" s="8"/>
      <c r="AL6" s="8"/>
      <c r="AM6" s="8"/>
      <c r="AN6" s="6"/>
    </row>
    <row r="7" spans="1:42" ht="18" customHeight="1" x14ac:dyDescent="0.25">
      <c r="A7" s="177" t="str">
        <f>IF('Texte Sprachen'!A1=1,'Texte Sprachen'!B13,IF('Texte Sprachen'!A1=2,'Texte Sprachen'!C13,IF('Texte Sprachen'!A1=3,'Texte Sprachen'!D13,IF('Texte Sprachen'!A1=4,'Texte Sprachen'!E13,IF('Texte Sprachen'!A1=5,'Texte Sprachen'!F13,'Texte Sprachen'!G13)))))</f>
        <v>1. Order scope / version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9"/>
      <c r="AK7" s="8"/>
      <c r="AL7" s="8"/>
      <c r="AM7" s="8"/>
      <c r="AN7" s="6"/>
    </row>
    <row r="8" spans="1:42" ht="15" customHeight="1" x14ac:dyDescent="0.25">
      <c r="A8" s="23"/>
      <c r="B8" s="10" t="str">
        <f>IF('Texte Sprachen'!A1=1,'Texte Sprachen'!B14,IF('Texte Sprachen'!A1=2,'Texte Sprachen'!C14,IF('Texte Sprachen'!A1=3,'Texte Sprachen'!D14,IF('Texte Sprachen'!A1=4,'Texte Sprachen'!E14,IF('Texte Sprachen'!A1=5,'Texte Sprachen'!F14,'Texte Sprachen'!G14)))))</f>
        <v>LiSA20</v>
      </c>
      <c r="C8" s="8"/>
      <c r="D8" s="8"/>
      <c r="E8" s="8"/>
      <c r="F8" s="8"/>
      <c r="G8" s="8"/>
      <c r="H8" s="8"/>
      <c r="I8" s="8"/>
      <c r="J8" s="8" t="str">
        <f>IF('Texte Sprachen'!A1=1,'Texte Sprachen'!B15,IF('Texte Sprachen'!A1=2,'Texte Sprachen'!C15,IF('Texte Sprachen'!A1=3,'Texte Sprachen'!D15,IF('Texte Sprachen'!A1=4,'Texte Sprachen'!E15,IF('Texte Sprachen'!A1=5,'Texte Sprachen'!F15,'Texte Sprachen'!G15)))))</f>
        <v>LiSA21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144"/>
      <c r="AK8" s="8"/>
      <c r="AL8" s="8"/>
      <c r="AM8" s="8"/>
      <c r="AN8" s="6"/>
    </row>
    <row r="9" spans="1:42" ht="15" customHeight="1" x14ac:dyDescent="0.25">
      <c r="A9" s="23"/>
      <c r="B9" s="10" t="str">
        <f>IF('Texte Sprachen'!A1=1,'Texte Sprachen'!B16,IF('Texte Sprachen'!A1=2,'Texte Sprachen'!C16,IF('Texte Sprachen'!A1=3,'Texte Sprachen'!D16,IF('Texte Sprachen'!A1=4,'Texte Sprachen'!E16,IF('Texte Sprachen'!A1=5,'Texte Sprachen'!F16,'Texte Sprachen'!G16)))))</f>
        <v>Group control, number of cars:</v>
      </c>
      <c r="C9" s="12"/>
      <c r="D9" s="12"/>
      <c r="E9" s="10"/>
      <c r="F9" s="10"/>
      <c r="G9" s="10"/>
      <c r="H9" s="10"/>
      <c r="I9" s="10"/>
      <c r="J9" s="10"/>
      <c r="K9" s="10"/>
      <c r="L9" s="10"/>
      <c r="M9" s="10"/>
      <c r="N9" s="182"/>
      <c r="O9" s="183"/>
      <c r="P9" s="210"/>
      <c r="Q9" s="10" t="str">
        <f>IF('Texte Sprachen'!A1=1,'Texte Sprachen'!B17,IF('Texte Sprachen'!A1=2,'Texte Sprachen'!C17,IF('Texte Sprachen'!A1=3,'Texte Sprachen'!D17,IF('Texte Sprachen'!A1=4,'Texte Sprachen'!E17,IF('Texte Sprachen'!A1=5,'Texte Sprachen'!F17,'Texte Sprachen'!G17)))))</f>
        <v>(2,3,4,…,8)</v>
      </c>
      <c r="R9" s="10"/>
      <c r="S9" s="10"/>
      <c r="T9" s="10"/>
      <c r="U9" s="10"/>
      <c r="V9" s="10"/>
      <c r="W9" s="10"/>
      <c r="X9" s="10" t="str">
        <f>IF('Texte Sprachen'!A1=1,'Texte Sprachen'!B18,IF('Texte Sprachen'!A1=2,'Texte Sprachen'!C18,IF('Texte Sprachen'!A1=3,'Texte Sprachen'!D18,IF('Texte Sprachen'!A1=4,'Texte Sprachen'!E18,IF('Texte Sprachen'!A1=5,'Texte Sprachen'!F18,'Texte Sprachen'!G18)))))</f>
        <v>Number of landing call lines:</v>
      </c>
      <c r="Y9" s="10"/>
      <c r="Z9" s="10"/>
      <c r="AA9" s="10"/>
      <c r="AB9" s="10"/>
      <c r="AC9" s="10"/>
      <c r="AD9" s="10"/>
      <c r="AE9" s="10"/>
      <c r="AF9" s="10"/>
      <c r="AG9" s="10"/>
      <c r="AH9" s="182"/>
      <c r="AI9" s="183"/>
      <c r="AJ9" s="184"/>
      <c r="AK9" s="8"/>
      <c r="AL9" s="8"/>
      <c r="AM9" s="8"/>
      <c r="AN9" s="6"/>
    </row>
    <row r="10" spans="1:42" ht="15" customHeight="1" x14ac:dyDescent="0.25">
      <c r="A10" s="23"/>
      <c r="B10" s="10" t="str">
        <f>IF('Texte Sprachen'!A1=1,'Texte Sprachen'!B19,IF('Texte Sprachen'!A1=2,'Texte Sprachen'!C19,IF('Texte Sprachen'!A1=3,'Texte Sprachen'!D19,IF('Texte Sprachen'!A1=4,'Texte Sprachen'!E19,IF('Texte Sprachen'!A1=5,'Texte Sprachen'!F19,'Texte Sprachen'!G19)))))</f>
        <v>with LiSA Panels</v>
      </c>
      <c r="C10" s="10"/>
      <c r="D10" s="10"/>
      <c r="E10" s="10"/>
      <c r="F10" s="10"/>
      <c r="G10" s="10"/>
      <c r="H10" s="10"/>
      <c r="I10" s="10"/>
      <c r="J10" s="10" t="str">
        <f>IF('Texte Sprachen'!A1=1,'Texte Sprachen'!B20,IF('Texte Sprachen'!A1=2,'Texte Sprachen'!C20,IF('Texte Sprachen'!A1=3,'Texte Sprachen'!D20,IF('Texte Sprachen'!A1=4,'Texte Sprachen'!E20,IF('Texte Sprachen'!A1=5,'Texte Sprachen'!F20,'Texte Sprachen'!G20)))))</f>
        <v>with third-party panels          (please enclose drawings/data; prefer 24V/ Npn)</v>
      </c>
      <c r="K10" s="12"/>
      <c r="L10" s="12"/>
      <c r="M10" s="12"/>
      <c r="N10" s="12"/>
      <c r="O10" s="12"/>
      <c r="P10" s="12"/>
      <c r="Q10" s="12"/>
      <c r="R10" s="12"/>
      <c r="S10" s="12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24"/>
      <c r="AK10" s="8"/>
      <c r="AL10" s="8"/>
      <c r="AM10" s="8"/>
      <c r="AN10" s="6"/>
    </row>
    <row r="11" spans="1:42" ht="15" customHeight="1" x14ac:dyDescent="0.25">
      <c r="A11" s="23"/>
      <c r="B11" s="10" t="str">
        <f>IF('Texte Sprachen'!A1=1,'Texte Sprachen'!B21,IF('Texte Sprachen'!A1=2,'Texte Sprachen'!C21,IF('Texte Sprachen'!A1=3,'Texte Sprachen'!D21,IF('Texte Sprachen'!A1=4,'Texte Sprachen'!E21,IF('Texte Sprachen'!A1=5,'Texte Sprachen'!F21,'Texte Sprachen'!G21)))))</f>
        <v>Machine room installation (see 8.1)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 t="str">
        <f>IF('Texte Sprachen'!A1=1,'Texte Sprachen'!B22,IF('Texte Sprachen'!A1=2,'Texte Sprachen'!C22,IF('Texte Sprachen'!A1=3,'Texte Sprachen'!D22,IF('Texte Sprachen'!A1=4,'Texte Sprachen'!E22,IF('Texte Sprachen'!A1=5,'Texte Sprachen'!F22,'Texte Sprachen'!G22)))))</f>
        <v>Car installation (see 8.2)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24"/>
      <c r="AK11" s="8"/>
      <c r="AL11" s="8"/>
      <c r="AM11" s="8"/>
      <c r="AN11" s="6"/>
    </row>
    <row r="12" spans="1:42" ht="15" customHeight="1" x14ac:dyDescent="0.25">
      <c r="A12" s="23"/>
      <c r="B12" s="10" t="str">
        <f>IF('Texte Sprachen'!A1=1,'Texte Sprachen'!B23,IF('Texte Sprachen'!A1=2,'Texte Sprachen'!C23,IF('Texte Sprachen'!A1=3,'Texte Sprachen'!D23,IF('Texte Sprachen'!A1=4,'Texte Sprachen'!E23,IF('Texte Sprachen'!A1=5,'Texte Sprachen'!F23,'Texte Sprachen'!G23)))))</f>
        <v>Shaft installation (see 8.3)</v>
      </c>
      <c r="C12" s="10"/>
      <c r="D12" s="12"/>
      <c r="E12" s="12"/>
      <c r="F12" s="12"/>
      <c r="G12" s="12"/>
      <c r="H12" s="12"/>
      <c r="I12" s="12"/>
      <c r="J12" s="12"/>
      <c r="K12" s="12"/>
      <c r="L12" s="10"/>
      <c r="M12" s="11"/>
      <c r="N12" s="11"/>
      <c r="O12" s="11"/>
      <c r="P12" s="11"/>
      <c r="Q12" s="11"/>
      <c r="R12" s="11"/>
      <c r="S12" s="11"/>
      <c r="T12" s="11"/>
      <c r="U12" s="11" t="str">
        <f>IF('Texte Sprachen'!A1=1,'Texte Sprachen'!B24,IF('Texte Sprachen'!A1=2,'Texte Sprachen'!C24,IF('Texte Sprachen'!A1=3,'Texte Sprachen'!D24,IF('Texte Sprachen'!A1=4,'Texte Sprachen'!E24,IF('Texte Sprachen'!A1=5,'Texte Sprachen'!F24,'Texte Sprachen'!G24)))))</f>
        <v>Shaft lighting (see 8.4)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35"/>
      <c r="AK12" s="8"/>
      <c r="AL12" s="8"/>
      <c r="AM12" s="8"/>
      <c r="AN12" s="6"/>
    </row>
    <row r="13" spans="1:42" ht="15" customHeight="1" x14ac:dyDescent="0.25">
      <c r="A13" s="23"/>
      <c r="B13" s="10" t="str">
        <f>IF('Texte Sprachen'!A1=1,'Texte Sprachen'!B25,IF('Texte Sprachen'!A1=2,'Texte Sprachen'!C25,IF('Texte Sprachen'!A1=3,'Texte Sprachen'!D25,IF('Texte Sprachen'!A1=4,'Texte Sprachen'!E25,IF('Texte Sprachen'!A1=5,'Texte Sprachen'!F25,'Texte Sprachen'!G25)))))</f>
        <v>Halogen-free version:</v>
      </c>
      <c r="C13" s="10"/>
      <c r="D13" s="10"/>
      <c r="E13" s="10"/>
      <c r="F13" s="10"/>
      <c r="G13" s="10"/>
      <c r="H13" s="10"/>
      <c r="I13" s="10"/>
      <c r="J13" s="10"/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 t="str">
        <f>IF('Texte Sprachen'!A1=1,'Texte Sprachen'!B30,IF('Texte Sprachen'!A1=2,'Texte Sprachen'!C30,IF('Texte Sprachen'!A1=3,'Texte Sprachen'!D30,IF('Texte Sprachen'!A1=4,'Texte Sprachen'!E30,IF('Texte Sprachen'!A1=5,'Texte Sprachen'!F30,'Texte Sprachen'!G30)))))</f>
        <v>IP54 version:</v>
      </c>
      <c r="V13" s="10"/>
      <c r="W13" s="10"/>
      <c r="X13" s="10"/>
      <c r="Y13" s="10"/>
      <c r="Z13" s="10"/>
      <c r="AA13" s="10"/>
      <c r="AB13" s="12"/>
      <c r="AC13" s="12"/>
      <c r="AD13" s="12"/>
      <c r="AE13" s="12"/>
      <c r="AF13" s="12"/>
      <c r="AG13" s="12"/>
      <c r="AH13" s="12"/>
      <c r="AI13" s="12"/>
      <c r="AJ13" s="24"/>
      <c r="AK13" s="8"/>
      <c r="AL13" s="8"/>
      <c r="AM13" s="8"/>
      <c r="AN13" s="6"/>
    </row>
    <row r="14" spans="1:42" ht="15" customHeight="1" thickBot="1" x14ac:dyDescent="0.3">
      <c r="A14" s="180" t="str">
        <f>IF('Texte Sprachen'!A1=1,'Texte Sprachen'!B36,IF('Texte Sprachen'!A1=2,'Texte Sprachen'!C36,IF('Texte Sprachen'!A1=3,'Texte Sprachen'!D36,IF('Texte Sprachen'!A1=4,'Texte Sprachen'!E36,IF('Texte Sprachen'!A1=5,'Texte Sprachen'!F36,'Texte Sprachen'!G36)))))</f>
        <v>Supplement to 1.:</v>
      </c>
      <c r="B14" s="181"/>
      <c r="C14" s="181"/>
      <c r="D14" s="181"/>
      <c r="E14" s="181"/>
      <c r="F14" s="181"/>
      <c r="G14" s="164" t="s">
        <v>1740</v>
      </c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5"/>
      <c r="AK14" s="8"/>
      <c r="AL14" s="8"/>
      <c r="AM14" s="8"/>
      <c r="AN14" s="6"/>
    </row>
    <row r="15" spans="1:42" ht="18" customHeight="1" x14ac:dyDescent="0.25">
      <c r="A15" s="177" t="str">
        <f>IF('Texte Sprachen'!A1=1,'Texte Sprachen'!B37,IF('Texte Sprachen'!A1=2,'Texte Sprachen'!C37,IF('Texte Sprachen'!A1=3,'Texte Sprachen'!D37,IF('Texte Sprachen'!A1=4,'Texte Sprachen'!E37,IF('Texte Sprachen'!A1=5,'Texte Sprachen'!F37,'Texte Sprachen'!G37)))))</f>
        <v>2. General system data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9"/>
      <c r="AK15" s="8"/>
      <c r="AL15" s="8"/>
      <c r="AM15" s="8"/>
      <c r="AN15" s="6"/>
      <c r="AP15" s="7"/>
    </row>
    <row r="16" spans="1:42" ht="15" customHeight="1" x14ac:dyDescent="0.25">
      <c r="A16" s="23" t="str">
        <f>IF('Texte Sprachen'!A1=1,'Texte Sprachen'!B38,IF('Texte Sprachen'!A1=2,'Texte Sprachen'!C38,IF('Texte Sprachen'!A1=3,'Texte Sprachen'!D38,IF('Texte Sprachen'!A1=4,'Texte Sprachen'!E38,IF('Texte Sprachen'!A1=5,'Texte Sprachen'!F38,'Texte Sprachen'!G38)))))</f>
        <v>Additional standards:</v>
      </c>
      <c r="B16" s="10"/>
      <c r="C16" s="10"/>
      <c r="D16" s="10"/>
      <c r="E16" s="10"/>
      <c r="F16" s="10"/>
      <c r="G16" s="10"/>
      <c r="H16" s="10"/>
      <c r="I16" s="10" t="str">
        <f>IF('Texte Sprachen'!A1=1,'Texte Sprachen'!B39,IF('Texte Sprachen'!A1=2,'Texte Sprachen'!C39,IF('Texte Sprachen'!A1=3,'Texte Sprachen'!D39,IF('Texte Sprachen'!A1=4,'Texte Sprachen'!E39,IF('Texte Sprachen'!A1=5,'Texte Sprachen'!F39,'Texte Sprachen'!G39)))))</f>
        <v>EN81-1/2</v>
      </c>
      <c r="J16" s="10"/>
      <c r="K16" s="10"/>
      <c r="L16" s="10"/>
      <c r="M16" s="10"/>
      <c r="N16" s="151" t="str">
        <f>IF('Texte Sprachen'!A1=1,'Texte Sprachen'!B40,IF('Texte Sprachen'!A1=2,'Texte Sprachen'!C40,IF('Texte Sprachen'!A1=3,'Texte Sprachen'!D40,IF('Texte Sprachen'!A1=4,'Texte Sprachen'!E40,IF('Texte Sprachen'!A1=5,'Texte Sprachen'!F40,'Texte Sprachen'!G40)))))</f>
        <v>A3</v>
      </c>
      <c r="O16" s="149"/>
      <c r="P16" s="10"/>
      <c r="Q16" s="10" t="str">
        <f>IF('Texte Sprachen'!A1=1,'Texte Sprachen'!B41,IF('Texte Sprachen'!A1=2,'Texte Sprachen'!C41,IF('Texte Sprachen'!A1=3,'Texte Sprachen'!D41,IF('Texte Sprachen'!A1=4,'Texte Sprachen'!E41,IF('Texte Sprachen'!A1=5,'Texte Sprachen'!F41,'Texte Sprachen'!G41)))))</f>
        <v>EN81-21</v>
      </c>
      <c r="R16" s="10"/>
      <c r="S16" s="10"/>
      <c r="T16" s="10"/>
      <c r="U16" s="151" t="str">
        <f>IF('Texte Sprachen'!A1=1,'Texte Sprachen'!B42,IF('Texte Sprachen'!A1=2,'Texte Sprachen'!C42,IF('Texte Sprachen'!A1=3,'Texte Sprachen'!D42,IF('Texte Sprachen'!A1=4,'Texte Sprachen'!E42,IF('Texte Sprachen'!A1=5,'Texte Sprachen'!F42,'Texte Sprachen'!G42)))))</f>
        <v>EN81-70</v>
      </c>
      <c r="V16" s="149"/>
      <c r="W16" s="149"/>
      <c r="X16" s="10"/>
      <c r="Y16" s="151" t="str">
        <f>IF('Texte Sprachen'!A1=1,'Texte Sprachen'!B43,IF('Texte Sprachen'!A1=2,'Texte Sprachen'!C43,IF('Texte Sprachen'!A1=3,'Texte Sprachen'!D43,IF('Texte Sprachen'!A1=4,'Texte Sprachen'!E43,IF('Texte Sprachen'!A1=5,'Texte Sprachen'!F43,'Texte Sprachen'!G43)))))</f>
        <v>EN81-72</v>
      </c>
      <c r="Z16" s="149"/>
      <c r="AA16" s="149"/>
      <c r="AB16" s="10"/>
      <c r="AC16" s="182"/>
      <c r="AD16" s="183"/>
      <c r="AE16" s="183"/>
      <c r="AF16" s="183"/>
      <c r="AG16" s="183"/>
      <c r="AH16" s="183"/>
      <c r="AI16" s="183"/>
      <c r="AJ16" s="184"/>
      <c r="AK16" s="8"/>
      <c r="AL16" s="8"/>
      <c r="AM16" s="8"/>
      <c r="AN16" s="6"/>
    </row>
    <row r="17" spans="1:40" ht="15" x14ac:dyDescent="0.25">
      <c r="A17" s="23"/>
      <c r="B17" s="10"/>
      <c r="C17" s="10"/>
      <c r="D17" s="10"/>
      <c r="E17" s="10"/>
      <c r="F17" s="10"/>
      <c r="G17" s="10"/>
      <c r="H17" s="10"/>
      <c r="I17" s="219" t="str">
        <f>IF('Texte Sprachen'!A1=1,'Texte Sprachen'!B44,IF('Texte Sprachen'!A1=2,'Texte Sprachen'!C44,IF('Texte Sprachen'!A1=3,'Texte Sprachen'!D44,IF('Texte Sprachen'!A1=4,'Texte Sprachen'!E44,IF('Texte Sprachen'!A1=5,'Texte Sprachen'!F44,'Texte Sprachen'!G44)))))</f>
        <v>Full EN81-20</v>
      </c>
      <c r="J17" s="220"/>
      <c r="K17" s="220"/>
      <c r="L17" s="220"/>
      <c r="M17" s="220"/>
      <c r="N17" s="220"/>
      <c r="O17" s="220"/>
      <c r="P17" s="10"/>
      <c r="Q17" s="221" t="str">
        <f>IF('Texte Sprachen'!A1=1,'Texte Sprachen'!B45,IF('Texte Sprachen'!A1=2,'Texte Sprachen'!C45,IF('Texte Sprachen'!A1=3,'Texte Sprachen'!D45,IF('Texte Sprachen'!A1=4,'Texte Sprachen'!E45,IF('Texte Sprachen'!A1=5,'Texte Sprachen'!F45,'Texte Sprachen'!G45)))))</f>
        <v>EN81-20 partially (please note exact design)</v>
      </c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0"/>
      <c r="AD17" s="220"/>
      <c r="AE17" s="220"/>
      <c r="AF17" s="220"/>
      <c r="AG17" s="220"/>
      <c r="AH17" s="220"/>
      <c r="AI17" s="220"/>
      <c r="AJ17" s="222"/>
      <c r="AK17" s="8"/>
      <c r="AL17" s="8"/>
      <c r="AM17" s="8"/>
      <c r="AN17" s="6"/>
    </row>
    <row r="18" spans="1:40" ht="15" customHeight="1" x14ac:dyDescent="0.25">
      <c r="A18" s="25" t="str">
        <f>IF('Texte Sprachen'!A1=1,'Texte Sprachen'!B46,IF('Texte Sprachen'!A1=2,'Texte Sprachen'!C46,IF('Texte Sprachen'!A1=3,'Texte Sprachen'!D46,IF('Texte Sprachen'!A1=4,'Texte Sprachen'!E46,IF('Texte Sprachen'!A1=5,'Texte Sprachen'!F46,'Texte Sprachen'!G46)))))</f>
        <v>Machine room:</v>
      </c>
      <c r="B18" s="16"/>
      <c r="C18" s="16"/>
      <c r="D18" s="16"/>
      <c r="E18" s="16"/>
      <c r="F18" s="16"/>
      <c r="G18" s="16"/>
      <c r="H18" s="16"/>
      <c r="I18" s="16" t="str">
        <f>IF('Texte Sprachen'!A1=1,'Texte Sprachen'!B47,IF('Texte Sprachen'!A1=2,'Texte Sprachen'!C47,IF('Texte Sprachen'!A1=3,'Texte Sprachen'!D47,IF('Texte Sprachen'!A1=4,'Texte Sprachen'!E47,IF('Texte Sprachen'!A1=5,'Texte Sprachen'!F47,'Texte Sprachen'!G47)))))</f>
        <v>top</v>
      </c>
      <c r="J18" s="16"/>
      <c r="K18" s="16"/>
      <c r="L18" s="16"/>
      <c r="M18" s="16" t="str">
        <f>IF('Texte Sprachen'!A1=1,'Texte Sprachen'!B48,IF('Texte Sprachen'!A1=2,'Texte Sprachen'!C48,IF('Texte Sprachen'!A1=3,'Texte Sprachen'!D48,IF('Texte Sprachen'!A1=4,'Texte Sprachen'!E48,IF('Texte Sprachen'!A1=5,'Texte Sprachen'!F48,'Texte Sprachen'!G48)))))</f>
        <v>bottom</v>
      </c>
      <c r="N18" s="16"/>
      <c r="O18" s="16"/>
      <c r="P18" s="16"/>
      <c r="Q18" s="16" t="str">
        <f>IF('Texte Sprachen'!A1=1,'Texte Sprachen'!B49,IF('Texte Sprachen'!A1=2,'Texte Sprachen'!C49,IF('Texte Sprachen'!A1=3,'Texte Sprachen'!D49,IF('Texte Sprachen'!A1=4,'Texte Sprachen'!E49,IF('Texte Sprachen'!A1=5,'Texte Sprachen'!F49,'Texte Sprachen'!G49)))))</f>
        <v>without</v>
      </c>
      <c r="R18" s="16"/>
      <c r="S18" s="16"/>
      <c r="T18" s="16"/>
      <c r="U18" s="16" t="str">
        <f>IF('Texte Sprachen'!A1=1,'Texte Sprachen'!B50,IF('Texte Sprachen'!A1=2,'Texte Sprachen'!C50,IF('Texte Sprachen'!A1=3,'Texte Sprachen'!D50,IF('Texte Sprachen'!A1=4,'Texte Sprachen'!E50,IF('Texte Sprachen'!A1=5,'Texte Sprachen'!F50,'Texte Sprachen'!G50)))))</f>
        <v>Controller in landing:</v>
      </c>
      <c r="V18" s="16"/>
      <c r="W18" s="16"/>
      <c r="X18" s="16"/>
      <c r="Y18" s="16"/>
      <c r="Z18" s="16"/>
      <c r="AA18" s="16"/>
      <c r="AB18" s="182"/>
      <c r="AC18" s="210"/>
      <c r="AD18" s="16"/>
      <c r="AE18" s="16" t="str">
        <f>IF('Texte Sprachen'!A1=1,'Texte Sprachen'!B51,IF('Texte Sprachen'!A1=2,'Texte Sprachen'!C51,IF('Texte Sprachen'!A1=3,'Texte Sprachen'!D51,IF('Texte Sprachen'!A1=4,'Texte Sprachen'!E51,IF('Texte Sprachen'!A1=5,'Texte Sprachen'!F51,'Texte Sprachen'!G51)))))</f>
        <v>Controller in car</v>
      </c>
      <c r="AF18" s="16"/>
      <c r="AG18" s="16"/>
      <c r="AH18" s="16"/>
      <c r="AI18" s="16"/>
      <c r="AJ18" s="36"/>
      <c r="AK18" s="8"/>
      <c r="AL18" s="8"/>
      <c r="AM18" s="8"/>
      <c r="AN18" s="6"/>
    </row>
    <row r="19" spans="1:40" ht="15" customHeight="1" x14ac:dyDescent="0.25">
      <c r="A19" s="40" t="str">
        <f>IF('Texte Sprachen'!A1=1,'Texte Sprachen'!B52,IF('Texte Sprachen'!A1=2,'Texte Sprachen'!C52,IF('Texte Sprachen'!A1=3,'Texte Sprachen'!D52,IF('Texte Sprachen'!A1=4,'Texte Sprachen'!E52,IF('Texte Sprachen'!A1=5,'Texte Sprachen'!F52,'Texte Sprachen'!G52)))))</f>
        <v>distance control cabinet - shaft (m):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88"/>
      <c r="O19" s="183"/>
      <c r="P19" s="210"/>
      <c r="Q19" s="12"/>
      <c r="R19" s="12"/>
      <c r="S19" s="12"/>
      <c r="T19" s="12"/>
      <c r="U19" s="12"/>
      <c r="V19" s="12"/>
      <c r="W19" s="12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24"/>
      <c r="AK19" s="8"/>
      <c r="AL19" s="8"/>
      <c r="AM19" s="8"/>
      <c r="AN19" s="6"/>
    </row>
    <row r="20" spans="1:40" ht="15" customHeight="1" x14ac:dyDescent="0.35">
      <c r="A20" s="37" t="str">
        <f>IF('Texte Sprachen'!A1=1,'Texte Sprachen'!B53,IF('Texte Sprachen'!A1=2,'Texte Sprachen'!C53,IF('Texte Sprachen'!A1=3,'Texte Sprachen'!D53,IF('Texte Sprachen'!A1=4,'Texte Sprachen'!E53,IF('Texte Sprachen'!A1=5,'Texte Sprachen'!F53,'Texte Sprachen'!G53)))))</f>
        <v>Shaft positioning type</v>
      </c>
      <c r="B20" s="20"/>
      <c r="C20" s="20"/>
      <c r="D20" s="20"/>
      <c r="E20" s="20"/>
      <c r="F20" s="20"/>
      <c r="G20" s="20"/>
      <c r="H20" s="20"/>
      <c r="I20" s="20" t="str">
        <f>IF('Texte Sprachen'!A1=1,'Texte Sprachen'!B54,IF('Texte Sprachen'!A1=2,'Texte Sprachen'!C54,IF('Texte Sprachen'!A1=3,'Texte Sprachen'!D54,IF('Texte Sprachen'!A1=4,'Texte Sprachen'!E54,IF('Texte Sprachen'!A1=5,'Texte Sprachen'!F54,'Texte Sprachen'!G54)))))</f>
        <v>LiSA AWG (Limax)</v>
      </c>
      <c r="J20" s="20"/>
      <c r="K20" s="20"/>
      <c r="L20" s="20"/>
      <c r="M20" s="20"/>
      <c r="N20" s="20"/>
      <c r="O20" s="51"/>
      <c r="P20" s="147"/>
      <c r="Q20" s="147" t="str">
        <f>IF('Texte Sprachen'!A1=1,'Texte Sprachen'!B55,IF('Texte Sprachen'!A1=2,'Texte Sprachen'!C55,IF('Texte Sprachen'!A1=3,'Texte Sprachen'!D55,IF('Texte Sprachen'!A1=4,'Texte Sprachen'!E55,IF('Texte Sprachen'!A1=5,'Texte Sprachen'!F55,'Texte Sprachen'!G55)))))</f>
        <v>LiSA AWG (Limax with integrated safety functions)</v>
      </c>
      <c r="R20" s="147"/>
      <c r="S20" s="51"/>
      <c r="T20" s="51"/>
      <c r="U20" s="51"/>
      <c r="V20" s="51"/>
      <c r="W20" s="20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19"/>
      <c r="AK20" s="8"/>
      <c r="AL20" s="8"/>
      <c r="AM20" s="8"/>
      <c r="AN20" s="6"/>
    </row>
    <row r="21" spans="1:40" ht="15" customHeight="1" x14ac:dyDescent="0.35">
      <c r="A21" s="38" t="str">
        <f>IF('Texte Sprachen'!A1=1,'Texte Sprachen'!B56,IF('Texte Sprachen'!A1=2,'Texte Sprachen'!C56,IF('Texte Sprachen'!A1=3,'Texte Sprachen'!D56,IF('Texte Sprachen'!A1=4,'Texte Sprachen'!E56,IF('Texte Sprachen'!A1=5,'Texte Sprachen'!F56,'Texte Sprachen'!G56)))))</f>
        <v>No. of call buttons per landing: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 t="str">
        <f>IF('Texte Sprachen'!A1=1,'Texte Sprachen'!B57,IF('Texte Sprachen'!A1=2,'Texte Sprachen'!C57,IF('Texte Sprachen'!A1=3,'Texte Sprachen'!D57,IF('Texte Sprachen'!A1=4,'Texte Sprachen'!E57,IF('Texte Sprachen'!A1=5,'Texte Sprachen'!F57,'Texte Sprachen'!G57)))))</f>
        <v>One button</v>
      </c>
      <c r="N21" s="16"/>
      <c r="O21" s="16"/>
      <c r="P21" s="10"/>
      <c r="Q21" s="10"/>
      <c r="R21" s="10"/>
      <c r="S21" s="10"/>
      <c r="T21" s="10"/>
      <c r="U21" s="10" t="str">
        <f>IF('Texte Sprachen'!A1=1,'Texte Sprachen'!B58,IF('Texte Sprachen'!A1=2,'Texte Sprachen'!C58,IF('Texte Sprachen'!A1=3,'Texte Sprachen'!D58,IF('Texte Sprachen'!A1=4,'Texte Sprachen'!E58,IF('Texte Sprachen'!A1=5,'Texte Sprachen'!F58,'Texte Sprachen'!G58)))))</f>
        <v>Two buttons</v>
      </c>
      <c r="V21" s="10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36"/>
      <c r="AK21" s="8"/>
      <c r="AL21" s="8"/>
      <c r="AM21" s="8"/>
      <c r="AN21" s="6"/>
    </row>
    <row r="22" spans="1:40" x14ac:dyDescent="0.35">
      <c r="A22" s="25"/>
      <c r="B22" s="16"/>
      <c r="C22" s="16"/>
      <c r="D22" s="16"/>
      <c r="E22" s="16"/>
      <c r="F22" s="15"/>
      <c r="G22" s="59">
        <v>1</v>
      </c>
      <c r="H22" s="59">
        <v>2</v>
      </c>
      <c r="I22" s="59">
        <v>3</v>
      </c>
      <c r="J22" s="59">
        <v>4</v>
      </c>
      <c r="K22" s="59">
        <v>5</v>
      </c>
      <c r="L22" s="59">
        <v>6</v>
      </c>
      <c r="M22" s="59">
        <v>7</v>
      </c>
      <c r="N22" s="59">
        <v>8</v>
      </c>
      <c r="O22" s="59">
        <v>9</v>
      </c>
      <c r="P22" s="60">
        <v>10</v>
      </c>
      <c r="Q22" s="60">
        <v>11</v>
      </c>
      <c r="R22" s="60">
        <v>12</v>
      </c>
      <c r="S22" s="60">
        <v>13</v>
      </c>
      <c r="T22" s="60">
        <v>14</v>
      </c>
      <c r="U22" s="60">
        <v>15</v>
      </c>
      <c r="V22" s="60">
        <v>16</v>
      </c>
      <c r="W22" s="60">
        <v>17</v>
      </c>
      <c r="X22" s="60">
        <v>18</v>
      </c>
      <c r="Y22" s="60">
        <v>19</v>
      </c>
      <c r="Z22" s="60">
        <v>20</v>
      </c>
      <c r="AA22" s="60">
        <v>21</v>
      </c>
      <c r="AB22" s="60">
        <v>22</v>
      </c>
      <c r="AC22" s="60">
        <v>23</v>
      </c>
      <c r="AD22" s="60">
        <v>24</v>
      </c>
      <c r="AE22" s="60">
        <v>25</v>
      </c>
      <c r="AF22" s="60">
        <v>26</v>
      </c>
      <c r="AG22" s="60">
        <v>27</v>
      </c>
      <c r="AH22" s="60">
        <v>28</v>
      </c>
      <c r="AI22" s="60">
        <v>29</v>
      </c>
      <c r="AJ22" s="61">
        <v>30</v>
      </c>
      <c r="AK22" s="8"/>
      <c r="AL22" s="8"/>
      <c r="AM22" s="8"/>
      <c r="AN22" s="6"/>
    </row>
    <row r="23" spans="1:40" ht="15" customHeight="1" x14ac:dyDescent="0.35">
      <c r="A23" s="23" t="str">
        <f>IF('Texte Sprachen'!A1=1,'Texte Sprachen'!B59,IF('Texte Sprachen'!A1=2,'Texte Sprachen'!C59,IF('Texte Sprachen'!A1=3,'Texte Sprachen'!D59,IF('Texte Sprachen'!A1=4,'Texte Sprachen'!E59,IF('Texte Sprachen'!A1=5,'Texte Sprachen'!F59,'Texte Sprachen'!G59)))))</f>
        <v>Door side 1:</v>
      </c>
      <c r="B23" s="10"/>
      <c r="C23" s="10"/>
      <c r="D23" s="10"/>
      <c r="E23" s="10"/>
      <c r="F23" s="10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6"/>
      <c r="AK23" s="8"/>
      <c r="AL23" s="8"/>
      <c r="AM23" s="8"/>
      <c r="AN23" s="6"/>
    </row>
    <row r="24" spans="1:40" x14ac:dyDescent="0.35">
      <c r="A24" s="23" t="str">
        <f>IF('Texte Sprachen'!A1=1,'Texte Sprachen'!B60,IF('Texte Sprachen'!A1=2,'Texte Sprachen'!C60,IF('Texte Sprachen'!A1=3,'Texte Sprachen'!D60,IF('Texte Sprachen'!A1=4,'Texte Sprachen'!E60,IF('Texte Sprachen'!A1=5,'Texte Sprachen'!F60,'Texte Sprachen'!G60)))))</f>
        <v>Door side 2:</v>
      </c>
      <c r="B24" s="10"/>
      <c r="C24" s="10"/>
      <c r="D24" s="10"/>
      <c r="E24" s="10"/>
      <c r="F24" s="10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  <c r="AK24" s="8"/>
      <c r="AL24" s="8"/>
      <c r="AM24" s="8"/>
      <c r="AN24" s="6"/>
    </row>
    <row r="25" spans="1:40" ht="15" customHeight="1" x14ac:dyDescent="0.35">
      <c r="A25" s="23" t="str">
        <f>IF('Texte Sprachen'!A1=1,'Texte Sprachen'!B61,IF('Texte Sprachen'!A1=2,'Texte Sprachen'!C61,IF('Texte Sprachen'!A1=3,'Texte Sprachen'!D61,IF('Texte Sprachen'!A1=4,'Texte Sprachen'!E61,IF('Texte Sprachen'!A1=5,'Texte Sprachen'!F61,'Texte Sprachen'!G61)))))</f>
        <v>Door side 3:</v>
      </c>
      <c r="B25" s="10"/>
      <c r="C25" s="10"/>
      <c r="D25" s="10"/>
      <c r="E25" s="10"/>
      <c r="F25" s="10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K25" s="8"/>
      <c r="AL25" s="8"/>
      <c r="AM25" s="8"/>
      <c r="AN25" s="6"/>
    </row>
    <row r="26" spans="1:40" ht="15" customHeight="1" x14ac:dyDescent="0.35">
      <c r="A26" s="23" t="str">
        <f>IF('Texte Sprachen'!A1=1,'Texte Sprachen'!B62,IF('Texte Sprachen'!A1=2,'Texte Sprachen'!C62,IF('Texte Sprachen'!A1=3,'Texte Sprachen'!D62,IF('Texte Sprachen'!A1=4,'Texte Sprachen'!E62,IF('Texte Sprachen'!A1=5,'Texte Sprachen'!F62,'Texte Sprachen'!G62)))))</f>
        <v>Shaft height:</v>
      </c>
      <c r="B26" s="10"/>
      <c r="C26" s="10"/>
      <c r="D26" s="10"/>
      <c r="E26" s="10"/>
      <c r="F26" s="10"/>
      <c r="G26" s="182"/>
      <c r="H26" s="183"/>
      <c r="I26" s="183"/>
      <c r="J26" s="210"/>
      <c r="K26" s="10"/>
      <c r="L26" s="10"/>
      <c r="M26" s="10" t="str">
        <f>IF('Texte Sprachen'!A1=1,'Texte Sprachen'!B63,IF('Texte Sprachen'!A1=2,'Texte Sprachen'!C63,IF('Texte Sprachen'!A1=3,'Texte Sprachen'!D63,IF('Texte Sprachen'!A1=4,'Texte Sprachen'!E63,IF('Texte Sprachen'!A1=5,'Texte Sprachen'!F63,'Texte Sprachen'!G63)))))</f>
        <v>Travel:</v>
      </c>
      <c r="N26" s="10"/>
      <c r="O26" s="10"/>
      <c r="P26" s="10"/>
      <c r="Q26" s="10"/>
      <c r="R26" s="182"/>
      <c r="S26" s="183"/>
      <c r="T26" s="183"/>
      <c r="U26" s="210"/>
      <c r="V26" s="10"/>
      <c r="W26" s="10"/>
      <c r="X26" s="10" t="str">
        <f>IF('Texte Sprachen'!A1=1,'Texte Sprachen'!B64,IF('Texte Sprachen'!A1=2,'Texte Sprachen'!C64,IF('Texte Sprachen'!A1=3,'Texte Sprachen'!D64,IF('Texte Sprachen'!A1=4,'Texte Sprachen'!E64,IF('Texte Sprachen'!A1=5,'Texte Sprachen'!F64,'Texte Sprachen'!G64)))))</f>
        <v>Smallest landing distance:</v>
      </c>
      <c r="Y26" s="10"/>
      <c r="Z26" s="10"/>
      <c r="AA26" s="10"/>
      <c r="AB26" s="10"/>
      <c r="AC26" s="10"/>
      <c r="AD26" s="10"/>
      <c r="AE26" s="10"/>
      <c r="AF26" s="10"/>
      <c r="AG26" s="182"/>
      <c r="AH26" s="183"/>
      <c r="AI26" s="183"/>
      <c r="AJ26" s="184"/>
      <c r="AK26" s="8"/>
      <c r="AL26" s="8"/>
      <c r="AM26" s="8"/>
      <c r="AN26" s="6"/>
    </row>
    <row r="27" spans="1:40" ht="15" customHeight="1" thickBot="1" x14ac:dyDescent="0.4">
      <c r="A27" s="180" t="str">
        <f>IF('Texte Sprachen'!A1=1,'Texte Sprachen'!B65,IF('Texte Sprachen'!A1=2,'Texte Sprachen'!C65,IF('Texte Sprachen'!A1=3,'Texte Sprachen'!D65,IF('Texte Sprachen'!A1=4,'Texte Sprachen'!E65,IF('Texte Sprachen'!A1=5,'Texte Sprachen'!F65,'Texte Sprachen'!G65)))))</f>
        <v>Supplement to 2.:</v>
      </c>
      <c r="B27" s="181"/>
      <c r="C27" s="181"/>
      <c r="D27" s="181"/>
      <c r="E27" s="181"/>
      <c r="F27" s="181"/>
      <c r="G27" s="164" t="s">
        <v>1740</v>
      </c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5"/>
      <c r="AK27" s="8"/>
      <c r="AL27" s="8"/>
      <c r="AM27" s="8"/>
      <c r="AN27" s="6"/>
    </row>
    <row r="28" spans="1:40" ht="18" customHeight="1" thickBot="1" x14ac:dyDescent="0.4">
      <c r="A28" s="177" t="str">
        <f>IF('Texte Sprachen'!A1=1,'Texte Sprachen'!B66,IF('Texte Sprachen'!A1=2,'Texte Sprachen'!C66,IF('Texte Sprachen'!A1=3,'Texte Sprachen'!D66,IF('Texte Sprachen'!A1=4,'Texte Sprachen'!E66,IF('Texte Sprachen'!A1=5,'Texte Sprachen'!F66,'Texte Sprachen'!G66)))))</f>
        <v>3. Doors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9"/>
      <c r="AK28" s="8"/>
      <c r="AL28" s="8"/>
      <c r="AM28" s="8"/>
      <c r="AN28" s="6"/>
    </row>
    <row r="29" spans="1:40" ht="15" customHeight="1" x14ac:dyDescent="0.35">
      <c r="A29" s="171" t="str">
        <f>IF('Texte Sprachen'!A1=1,'Texte Sprachen'!B67,IF('Texte Sprachen'!A1=2,'Texte Sprachen'!C67,IF('Texte Sprachen'!A1=3,'Texte Sprachen'!D67,IF('Texte Sprachen'!A1=4,'Texte Sprachen'!E67,IF('Texte Sprachen'!A1=5,'Texte Sprachen'!F67,'Texte Sprachen'!G67)))))</f>
        <v>3.1 Car door(s)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7"/>
      <c r="AK29" s="8"/>
      <c r="AL29" s="8"/>
      <c r="AM29" s="8"/>
      <c r="AN29" s="6"/>
    </row>
    <row r="30" spans="1:40" ht="15" customHeight="1" x14ac:dyDescent="0.35">
      <c r="A30" s="23" t="str">
        <f>IF('Texte Sprachen'!A1=1,'Texte Sprachen'!B68,IF('Texte Sprachen'!A1=2,'Texte Sprachen'!C68,IF('Texte Sprachen'!A1=3,'Texte Sprachen'!D68,IF('Texte Sprachen'!A1=4,'Texte Sprachen'!E68,IF('Texte Sprachen'!A1=5,'Texte Sprachen'!F68,'Texte Sprachen'!G68)))))</f>
        <v>Special case:</v>
      </c>
      <c r="B30" s="10"/>
      <c r="C30" s="10"/>
      <c r="D30" s="10"/>
      <c r="E30" s="10"/>
      <c r="F30" s="10"/>
      <c r="G30" s="10" t="str">
        <f>IF('Texte Sprachen'!A1=1,'Texte Sprachen'!B69,IF('Texte Sprachen'!A1=2,'Texte Sprachen'!C69,IF('Texte Sprachen'!A1=3,'Texte Sprachen'!D69,IF('Texte Sprachen'!A1=4,'Texte Sprachen'!E69,IF('Texte Sprachen'!A1=5,'Texte Sprachen'!F69,'Texte Sprachen'!G69)))))</f>
        <v>Manual</v>
      </c>
      <c r="H30" s="10"/>
      <c r="I30" s="10"/>
      <c r="J30" s="10"/>
      <c r="K30" s="10"/>
      <c r="L30" s="10"/>
      <c r="M30" s="10"/>
      <c r="N30" s="10"/>
      <c r="O30" s="10" t="str">
        <f>IF('Texte Sprachen'!A1=1,'Texte Sprachen'!B70,IF('Texte Sprachen'!A1=2,'Texte Sprachen'!C70,IF('Texte Sprachen'!A1=3,'Texte Sprachen'!D70,IF('Texte Sprachen'!A1=4,'Texte Sprachen'!E70,IF('Texte Sprachen'!A1=5,'Texte Sprachen'!F70,'Texte Sprachen'!G70)))))</f>
        <v>without -&gt; protective light screen type:</v>
      </c>
      <c r="P30" s="10"/>
      <c r="Q30" s="10"/>
      <c r="R30" s="10"/>
      <c r="S30" s="10"/>
      <c r="T30" s="10"/>
      <c r="U30" s="10"/>
      <c r="V30" s="10"/>
      <c r="W30" s="10"/>
      <c r="X30" s="12"/>
      <c r="Y30" s="12"/>
      <c r="Z30" s="12"/>
      <c r="AA30" s="12"/>
      <c r="AB30" s="214"/>
      <c r="AC30" s="215"/>
      <c r="AD30" s="215"/>
      <c r="AE30" s="215"/>
      <c r="AF30" s="215"/>
      <c r="AG30" s="215"/>
      <c r="AH30" s="215"/>
      <c r="AI30" s="215"/>
      <c r="AJ30" s="216"/>
      <c r="AK30" s="8"/>
      <c r="AL30" s="8"/>
      <c r="AM30" s="8"/>
      <c r="AN30" s="6"/>
    </row>
    <row r="31" spans="1:40" ht="15" customHeight="1" x14ac:dyDescent="0.35">
      <c r="A31" s="23" t="str">
        <f>IF('Texte Sprachen'!A1=1,'Texte Sprachen'!B71,IF('Texte Sprachen'!A1=2,'Texte Sprachen'!C71,IF('Texte Sprachen'!A1=3,'Texte Sprachen'!D71,IF('Texte Sprachen'!A1=4,'Texte Sprachen'!E71,IF('Texte Sprachen'!A1=5,'Texte Sprachen'!F71,'Texte Sprachen'!G71)))))</f>
        <v>Additions:</v>
      </c>
      <c r="B31" s="10"/>
      <c r="C31" s="10"/>
      <c r="D31" s="10"/>
      <c r="E31" s="10"/>
      <c r="F31" s="10"/>
      <c r="G31" s="10" t="str">
        <f>IF('Texte Sprachen'!A1=1,'Texte Sprachen'!B72,IF('Texte Sprachen'!A1=2,'Texte Sprachen'!C72,IF('Texte Sprachen'!A1=3,'Texte Sprachen'!D72,IF('Texte Sprachen'!A1=4,'Texte Sprachen'!E72,IF('Texte Sprachen'!A1=5,'Texte Sprachen'!F72,'Texte Sprachen'!G72)))))</f>
        <v>Nudging function</v>
      </c>
      <c r="H31" s="10"/>
      <c r="I31" s="10"/>
      <c r="J31" s="10"/>
      <c r="K31" s="10"/>
      <c r="L31" s="10"/>
      <c r="M31" s="10"/>
      <c r="N31" s="10"/>
      <c r="O31" s="10" t="str">
        <f>IF('Texte Sprachen'!A1=1,'Texte Sprachen'!B73,IF('Texte Sprachen'!A1=2,'Texte Sprachen'!C73,IF('Texte Sprachen'!A1=3,'Texte Sprachen'!D73,IF('Texte Sprachen'!A1=4,'Texte Sprachen'!E73,IF('Texte Sprachen'!A1=5,'Texte Sprachen'!F73,'Texte Sprachen'!G73)))))</f>
        <v>Selective door control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24"/>
      <c r="AK31" s="8"/>
      <c r="AL31" s="8"/>
      <c r="AM31" s="8"/>
      <c r="AN31" s="6"/>
    </row>
    <row r="32" spans="1:40" ht="15" customHeight="1" x14ac:dyDescent="0.35">
      <c r="A32" s="25" t="str">
        <f>IF('Texte Sprachen'!A1=1,'Texte Sprachen'!B74,IF('Texte Sprachen'!A1=2,'Texte Sprachen'!C74,IF('Texte Sprachen'!A1=3,'Texte Sprachen'!D74,IF('Texte Sprachen'!A1=4,'Texte Sprachen'!E74,IF('Texte Sprachen'!A1=5,'Texte Sprachen'!F74,'Texte Sprachen'!G74)))))</f>
        <v>Door side 1:</v>
      </c>
      <c r="B32" s="16"/>
      <c r="C32" s="16"/>
      <c r="D32" s="16"/>
      <c r="E32" s="16"/>
      <c r="F32" s="16"/>
      <c r="G32" s="16" t="str">
        <f>IF('Texte Sprachen'!A1=1,'Texte Sprachen'!B77,IF('Texte Sprachen'!A1=2,'Texte Sprachen'!C77,IF('Texte Sprachen'!A1=3,'Texte Sprachen'!D77,IF('Texte Sprachen'!A1=4,'Texte Sprachen'!E77,IF('Texte Sprachen'!A1=5,'Texte Sprachen'!F77,'Texte Sprachen'!G77)))))</f>
        <v>Door controller type: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 t="str">
        <f>IF('Texte Sprachen'!A1=1,'Texte Sprachen'!B102,IF('Texte Sprachen'!A1=2,'Texte Sprachen'!C102,IF('Texte Sprachen'!A1=3,'Texte Sprachen'!D102,IF('Texte Sprachen'!A1=4,'Texte Sprachen'!E102,IF('Texte Sprachen'!A1=5,'Texte Sprachen'!F102,'Texte Sprachen'!G102)))))</f>
        <v>Other type:</v>
      </c>
      <c r="Y32" s="16"/>
      <c r="Z32" s="16"/>
      <c r="AA32" s="16"/>
      <c r="AB32" s="16"/>
      <c r="AC32" s="16"/>
      <c r="AD32" s="174"/>
      <c r="AE32" s="175"/>
      <c r="AF32" s="175"/>
      <c r="AG32" s="175"/>
      <c r="AH32" s="175"/>
      <c r="AI32" s="175"/>
      <c r="AJ32" s="217"/>
      <c r="AK32" s="8"/>
      <c r="AL32" s="8"/>
      <c r="AM32" s="8"/>
      <c r="AN32" s="6"/>
    </row>
    <row r="33" spans="1:40" ht="15" customHeight="1" x14ac:dyDescent="0.35">
      <c r="A33" s="26"/>
      <c r="B33" s="14"/>
      <c r="C33" s="14"/>
      <c r="D33" s="14"/>
      <c r="E33" s="14"/>
      <c r="F33" s="14"/>
      <c r="G33" s="14" t="str">
        <f>IF('Texte Sprachen'!A1=1,'Texte Sprachen'!B103,IF('Texte Sprachen'!A1=2,'Texte Sprachen'!C103,IF('Texte Sprachen'!A1=3,'Texte Sprachen'!D103,IF('Texte Sprachen'!A1=4,'Texte Sprachen'!E103,IF('Texte Sprachen'!A1=5,'Texte Sprachen'!F103,'Texte Sprachen'!G103)))))</f>
        <v>400V door type:</v>
      </c>
      <c r="H33" s="14"/>
      <c r="I33" s="14"/>
      <c r="J33" s="14"/>
      <c r="K33" s="14"/>
      <c r="L33" s="14"/>
      <c r="M33" s="14"/>
      <c r="N33" s="218"/>
      <c r="O33" s="175"/>
      <c r="P33" s="175"/>
      <c r="Q33" s="175"/>
      <c r="R33" s="175"/>
      <c r="S33" s="175"/>
      <c r="T33" s="175"/>
      <c r="U33" s="176"/>
      <c r="V33" s="14"/>
      <c r="W33" s="14"/>
      <c r="X33" s="14" t="str">
        <f>IF('Texte Sprachen'!A1=1,'Texte Sprachen'!B105,IF('Texte Sprachen'!A1=2,'Texte Sprachen'!C105,IF('Texte Sprachen'!A1=3,'Texte Sprachen'!D105,IF('Texte Sprachen'!A1=4,'Texte Sprachen'!E105,IF('Texte Sprachen'!A1=5,'Texte Sprachen'!F105,'Texte Sprachen'!G105)))))</f>
        <v>Door open limit switch (External)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27"/>
      <c r="AK33" s="13"/>
      <c r="AL33" s="13"/>
      <c r="AM33" s="8"/>
      <c r="AN33" s="6"/>
    </row>
    <row r="34" spans="1:40" ht="15" customHeight="1" x14ac:dyDescent="0.35">
      <c r="A34" s="26"/>
      <c r="B34" s="14"/>
      <c r="C34" s="14"/>
      <c r="D34" s="14"/>
      <c r="E34" s="14"/>
      <c r="F34" s="14"/>
      <c r="G34" s="14" t="str">
        <f>IF('Texte Sprachen'!A1=1,'Texte Sprachen'!B104,IF('Texte Sprachen'!A1=2,'Texte Sprachen'!C104,IF('Texte Sprachen'!A1=3,'Texte Sprachen'!D104,IF('Texte Sprachen'!A1=4,'Texte Sprachen'!E104,IF('Texte Sprachen'!A1=5,'Texte Sprachen'!F104,'Texte Sprachen'!G104)))))</f>
        <v>Rated current (A):</v>
      </c>
      <c r="H34" s="14"/>
      <c r="I34" s="14"/>
      <c r="J34" s="14"/>
      <c r="K34" s="14"/>
      <c r="L34" s="14"/>
      <c r="M34" s="14"/>
      <c r="N34" s="218"/>
      <c r="O34" s="175"/>
      <c r="P34" s="175"/>
      <c r="Q34" s="176"/>
      <c r="R34" s="14"/>
      <c r="S34" s="14"/>
      <c r="T34" s="14"/>
      <c r="U34" s="14"/>
      <c r="V34" s="14"/>
      <c r="W34" s="14"/>
      <c r="X34" s="14" t="str">
        <f>IF('Texte Sprachen'!A1=1,'Texte Sprachen'!B106,IF('Texte Sprachen'!A1=2,'Texte Sprachen'!C106,IF('Texte Sprachen'!A1=3,'Texte Sprachen'!D106,IF('Texte Sprachen'!A1=4,'Texte Sprachen'!E106,IF('Texte Sprachen'!A1=5,'Texte Sprachen'!F106,'Texte Sprachen'!G106)))))</f>
        <v>Door close limit switch (External)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27"/>
      <c r="AK34" s="13"/>
      <c r="AL34" s="13"/>
      <c r="AM34" s="8"/>
      <c r="AN34" s="6"/>
    </row>
    <row r="35" spans="1:40" ht="15" customHeight="1" x14ac:dyDescent="0.35">
      <c r="A35" s="28" t="str">
        <f>IF('Texte Sprachen'!A1=1,'Texte Sprachen'!B75,IF('Texte Sprachen'!A1=2,'Texte Sprachen'!C75,IF('Texte Sprachen'!A1=3,'Texte Sprachen'!D75,IF('Texte Sprachen'!A1=4,'Texte Sprachen'!E75,IF('Texte Sprachen'!A1=5,'Texte Sprachen'!F75,'Texte Sprachen'!G75)))))</f>
        <v>Door side 2:</v>
      </c>
      <c r="B35" s="15"/>
      <c r="C35" s="15"/>
      <c r="D35" s="15"/>
      <c r="E35" s="15"/>
      <c r="F35" s="15"/>
      <c r="G35" s="15" t="str">
        <f>IF('Texte Sprachen'!A1=1,'Texte Sprachen'!B107,IF('Texte Sprachen'!A1=2,'Texte Sprachen'!C107,IF('Texte Sprachen'!A1=3,'Texte Sprachen'!D107,IF('Texte Sprachen'!A1=4,'Texte Sprachen'!E107,IF('Texte Sprachen'!A1=5,'Texte Sprachen'!F107,'Texte Sprachen'!G107)))))</f>
        <v>same design as door side 1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29"/>
      <c r="AK35" s="13"/>
      <c r="AL35" s="13"/>
      <c r="AM35" s="8"/>
      <c r="AN35" s="6"/>
    </row>
    <row r="36" spans="1:40" ht="15" customHeight="1" x14ac:dyDescent="0.35">
      <c r="A36" s="26"/>
      <c r="B36" s="14"/>
      <c r="C36" s="14"/>
      <c r="D36" s="14"/>
      <c r="E36" s="14"/>
      <c r="F36" s="14"/>
      <c r="G36" s="14" t="str">
        <f>IF('Texte Sprachen'!A1=1,'Texte Sprachen'!B77,IF('Texte Sprachen'!A1=2,'Texte Sprachen'!C77,IF('Texte Sprachen'!A1=3,'Texte Sprachen'!D77,IF('Texte Sprachen'!A1=4,'Texte Sprachen'!E77,IF('Texte Sprachen'!A1=5,'Texte Sprachen'!F77,'Texte Sprachen'!G77)))))</f>
        <v>Door controller type: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 t="str">
        <f>IF('Texte Sprachen'!A1=1,'Texte Sprachen'!B102,IF('Texte Sprachen'!A1=2,'Texte Sprachen'!C102,IF('Texte Sprachen'!A1=3,'Texte Sprachen'!D102,IF('Texte Sprachen'!A1=4,'Texte Sprachen'!E102,IF('Texte Sprachen'!A1=5,'Texte Sprachen'!F102,'Texte Sprachen'!G102)))))</f>
        <v>Other type:</v>
      </c>
      <c r="Y36" s="14"/>
      <c r="Z36" s="14"/>
      <c r="AA36" s="14"/>
      <c r="AB36" s="14"/>
      <c r="AC36" s="14"/>
      <c r="AD36" s="218"/>
      <c r="AE36" s="175"/>
      <c r="AF36" s="175"/>
      <c r="AG36" s="175"/>
      <c r="AH36" s="175"/>
      <c r="AI36" s="175"/>
      <c r="AJ36" s="217"/>
      <c r="AK36" s="13"/>
      <c r="AL36" s="13"/>
      <c r="AM36" s="8"/>
      <c r="AN36" s="6"/>
    </row>
    <row r="37" spans="1:40" ht="15" customHeight="1" x14ac:dyDescent="0.35">
      <c r="A37" s="26"/>
      <c r="B37" s="14"/>
      <c r="C37" s="14"/>
      <c r="D37" s="14"/>
      <c r="E37" s="14"/>
      <c r="F37" s="14"/>
      <c r="G37" s="14" t="str">
        <f>IF('Texte Sprachen'!A1=1,'Texte Sprachen'!B103,IF('Texte Sprachen'!A1=2,'Texte Sprachen'!C103,IF('Texte Sprachen'!A1=3,'Texte Sprachen'!D103,IF('Texte Sprachen'!A1=4,'Texte Sprachen'!E103,IF('Texte Sprachen'!A1=5,'Texte Sprachen'!F103,'Texte Sprachen'!G103)))))</f>
        <v>400V door type:</v>
      </c>
      <c r="H37" s="14"/>
      <c r="I37" s="14"/>
      <c r="J37" s="14"/>
      <c r="K37" s="14"/>
      <c r="L37" s="14"/>
      <c r="M37" s="14"/>
      <c r="N37" s="218"/>
      <c r="O37" s="175"/>
      <c r="P37" s="175"/>
      <c r="Q37" s="175"/>
      <c r="R37" s="175"/>
      <c r="S37" s="175"/>
      <c r="T37" s="175"/>
      <c r="U37" s="176"/>
      <c r="V37" s="14"/>
      <c r="W37" s="14"/>
      <c r="X37" s="14" t="str">
        <f>IF('Texte Sprachen'!A1=1,'Texte Sprachen'!B105,IF('Texte Sprachen'!A1=2,'Texte Sprachen'!C105,IF('Texte Sprachen'!A1=3,'Texte Sprachen'!D105,IF('Texte Sprachen'!A1=4,'Texte Sprachen'!E105,IF('Texte Sprachen'!A1=5,'Texte Sprachen'!F105,'Texte Sprachen'!G105)))))</f>
        <v>Door open limit switch (External)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27"/>
      <c r="AK37" s="13"/>
      <c r="AL37" s="13"/>
      <c r="AM37" s="8"/>
      <c r="AN37" s="6"/>
    </row>
    <row r="38" spans="1:40" ht="15" customHeight="1" x14ac:dyDescent="0.35">
      <c r="A38" s="26"/>
      <c r="B38" s="14"/>
      <c r="C38" s="14"/>
      <c r="D38" s="14"/>
      <c r="E38" s="14"/>
      <c r="F38" s="14"/>
      <c r="G38" s="14" t="str">
        <f>IF('Texte Sprachen'!A1=1,'Texte Sprachen'!B104,IF('Texte Sprachen'!A1=2,'Texte Sprachen'!C104,IF('Texte Sprachen'!A1=3,'Texte Sprachen'!D104,IF('Texte Sprachen'!A1=4,'Texte Sprachen'!E104,IF('Texte Sprachen'!A1=5,'Texte Sprachen'!F104,'Texte Sprachen'!G104)))))</f>
        <v>Rated current (A):</v>
      </c>
      <c r="H38" s="14"/>
      <c r="I38" s="14"/>
      <c r="J38" s="14"/>
      <c r="K38" s="14"/>
      <c r="L38" s="14"/>
      <c r="M38" s="14"/>
      <c r="N38" s="218"/>
      <c r="O38" s="175"/>
      <c r="P38" s="175"/>
      <c r="Q38" s="176"/>
      <c r="R38" s="14"/>
      <c r="S38" s="14"/>
      <c r="T38" s="14"/>
      <c r="U38" s="14"/>
      <c r="V38" s="14"/>
      <c r="W38" s="14"/>
      <c r="X38" s="14" t="str">
        <f>IF('Texte Sprachen'!A1=1,'Texte Sprachen'!B106,IF('Texte Sprachen'!A1=2,'Texte Sprachen'!C106,IF('Texte Sprachen'!A1=3,'Texte Sprachen'!D106,IF('Texte Sprachen'!A1=4,'Texte Sprachen'!E106,IF('Texte Sprachen'!A1=5,'Texte Sprachen'!F106,'Texte Sprachen'!G106)))))</f>
        <v>Door close limit switch (External)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27"/>
      <c r="AK38" s="13"/>
      <c r="AL38" s="13"/>
      <c r="AM38" s="8"/>
      <c r="AN38" s="6"/>
    </row>
    <row r="39" spans="1:40" ht="15" customHeight="1" x14ac:dyDescent="0.35">
      <c r="A39" s="28" t="str">
        <f>IF('Texte Sprachen'!A1=1,'Texte Sprachen'!B76,IF('Texte Sprachen'!A1=2,'Texte Sprachen'!C76,IF('Texte Sprachen'!A1=3,'Texte Sprachen'!D76,IF('Texte Sprachen'!A1=4,'Texte Sprachen'!E76,IF('Texte Sprachen'!A1=5,'Texte Sprachen'!F76,'Texte Sprachen'!G76)))))</f>
        <v>Door side 3:</v>
      </c>
      <c r="B39" s="15"/>
      <c r="C39" s="15"/>
      <c r="D39" s="15"/>
      <c r="E39" s="15"/>
      <c r="F39" s="15"/>
      <c r="G39" s="15" t="str">
        <f>IF('Texte Sprachen'!A1=1,'Texte Sprachen'!B107,IF('Texte Sprachen'!A1=2,'Texte Sprachen'!C107,IF('Texte Sprachen'!A1=3,'Texte Sprachen'!D107,IF('Texte Sprachen'!A1=4,'Texte Sprachen'!E107,IF('Texte Sprachen'!A1=5,'Texte Sprachen'!F107,'Texte Sprachen'!G107)))))</f>
        <v>same design as door side 1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29"/>
      <c r="AK39" s="13"/>
      <c r="AL39" s="13"/>
      <c r="AM39" s="8"/>
      <c r="AN39" s="6"/>
    </row>
    <row r="40" spans="1:40" ht="15" customHeight="1" x14ac:dyDescent="0.35">
      <c r="A40" s="26"/>
      <c r="B40" s="14"/>
      <c r="C40" s="14"/>
      <c r="D40" s="14"/>
      <c r="E40" s="14"/>
      <c r="F40" s="14"/>
      <c r="G40" s="14" t="str">
        <f>IF('Texte Sprachen'!A1=1,'Texte Sprachen'!B77,IF('Texte Sprachen'!A1=2,'Texte Sprachen'!C77,IF('Texte Sprachen'!A1=3,'Texte Sprachen'!D77,IF('Texte Sprachen'!A1=4,'Texte Sprachen'!E77,IF('Texte Sprachen'!A1=5,'Texte Sprachen'!F77,'Texte Sprachen'!G77)))))</f>
        <v>Door controller type: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 t="str">
        <f>IF('Texte Sprachen'!A1=1,'Texte Sprachen'!B102,IF('Texte Sprachen'!A1=2,'Texte Sprachen'!C102,IF('Texte Sprachen'!A1=3,'Texte Sprachen'!D102,IF('Texte Sprachen'!A1=4,'Texte Sprachen'!E102,IF('Texte Sprachen'!A1=5,'Texte Sprachen'!F102,'Texte Sprachen'!G102)))))</f>
        <v>Other type:</v>
      </c>
      <c r="Y40" s="14"/>
      <c r="Z40" s="14"/>
      <c r="AA40" s="14"/>
      <c r="AB40" s="14"/>
      <c r="AC40" s="14"/>
      <c r="AD40" s="218"/>
      <c r="AE40" s="175"/>
      <c r="AF40" s="175"/>
      <c r="AG40" s="175"/>
      <c r="AH40" s="175"/>
      <c r="AI40" s="175"/>
      <c r="AJ40" s="217"/>
      <c r="AK40" s="13"/>
      <c r="AL40" s="13"/>
      <c r="AM40" s="8"/>
      <c r="AN40" s="6"/>
    </row>
    <row r="41" spans="1:40" ht="15" customHeight="1" x14ac:dyDescent="0.35">
      <c r="A41" s="26"/>
      <c r="B41" s="14"/>
      <c r="C41" s="14"/>
      <c r="D41" s="14"/>
      <c r="E41" s="14"/>
      <c r="F41" s="14"/>
      <c r="G41" s="14" t="str">
        <f>IF('Texte Sprachen'!A1=1,'Texte Sprachen'!B103,IF('Texte Sprachen'!A1=2,'Texte Sprachen'!C103,IF('Texte Sprachen'!A1=3,'Texte Sprachen'!D103,IF('Texte Sprachen'!A1=4,'Texte Sprachen'!E103,IF('Texte Sprachen'!A1=5,'Texte Sprachen'!F103,'Texte Sprachen'!G103)))))</f>
        <v>400V door type:</v>
      </c>
      <c r="H41" s="14"/>
      <c r="I41" s="14"/>
      <c r="J41" s="14"/>
      <c r="K41" s="14"/>
      <c r="L41" s="14"/>
      <c r="M41" s="14"/>
      <c r="N41" s="218"/>
      <c r="O41" s="175"/>
      <c r="P41" s="175"/>
      <c r="Q41" s="175"/>
      <c r="R41" s="175"/>
      <c r="S41" s="175"/>
      <c r="T41" s="175"/>
      <c r="U41" s="176"/>
      <c r="V41" s="14"/>
      <c r="W41" s="14"/>
      <c r="X41" s="14" t="str">
        <f>IF('Texte Sprachen'!A1=1,'Texte Sprachen'!B105,IF('Texte Sprachen'!A1=2,'Texte Sprachen'!C105,IF('Texte Sprachen'!A1=3,'Texte Sprachen'!D105,IF('Texte Sprachen'!A1=4,'Texte Sprachen'!E105,IF('Texte Sprachen'!A1=5,'Texte Sprachen'!F105,'Texte Sprachen'!G105)))))</f>
        <v>Door open limit switch (External)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27"/>
      <c r="AK41" s="13"/>
      <c r="AL41" s="13"/>
      <c r="AM41" s="8"/>
      <c r="AN41" s="6"/>
    </row>
    <row r="42" spans="1:40" ht="15" customHeight="1" x14ac:dyDescent="0.35">
      <c r="A42" s="26"/>
      <c r="B42" s="14"/>
      <c r="C42" s="14"/>
      <c r="D42" s="14"/>
      <c r="E42" s="14"/>
      <c r="F42" s="14"/>
      <c r="G42" s="14" t="str">
        <f>IF('Texte Sprachen'!A1=1,'Texte Sprachen'!B104,IF('Texte Sprachen'!A1=2,'Texte Sprachen'!C104,IF('Texte Sprachen'!A1=3,'Texte Sprachen'!D104,IF('Texte Sprachen'!A1=4,'Texte Sprachen'!E104,IF('Texte Sprachen'!A1=5,'Texte Sprachen'!F104,'Texte Sprachen'!G104)))))</f>
        <v>Rated current (A):</v>
      </c>
      <c r="H42" s="14"/>
      <c r="I42" s="14"/>
      <c r="J42" s="14"/>
      <c r="K42" s="14"/>
      <c r="L42" s="14"/>
      <c r="M42" s="14"/>
      <c r="N42" s="218"/>
      <c r="O42" s="175"/>
      <c r="P42" s="175"/>
      <c r="Q42" s="176"/>
      <c r="R42" s="14"/>
      <c r="S42" s="14"/>
      <c r="T42" s="14"/>
      <c r="U42" s="14"/>
      <c r="V42" s="14"/>
      <c r="W42" s="14"/>
      <c r="X42" s="14" t="str">
        <f>IF('Texte Sprachen'!A1=1,'Texte Sprachen'!B106,IF('Texte Sprachen'!A1=2,'Texte Sprachen'!C106,IF('Texte Sprachen'!A1=3,'Texte Sprachen'!D106,IF('Texte Sprachen'!A1=4,'Texte Sprachen'!E106,IF('Texte Sprachen'!A1=5,'Texte Sprachen'!F106,'Texte Sprachen'!G106)))))</f>
        <v>Door close limit switch (External)</v>
      </c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27"/>
      <c r="AK42" s="13"/>
      <c r="AL42" s="13"/>
      <c r="AM42" s="8"/>
      <c r="AN42" s="6"/>
    </row>
    <row r="43" spans="1:40" ht="15" customHeight="1" x14ac:dyDescent="0.35">
      <c r="A43" s="28" t="str">
        <f>IF('Texte Sprachen'!A1=1,'Texte Sprachen'!B108,IF('Texte Sprachen'!A1=2,'Texte Sprachen'!C108,IF('Texte Sprachen'!A1=3,'Texte Sprachen'!D108,IF('Texte Sprachen'!A1=4,'Texte Sprachen'!E108,IF('Texte Sprachen'!A1=5,'Texte Sprachen'!F108,'Texte Sprachen'!G108)))))</f>
        <v>Light barrier/Detector</v>
      </c>
      <c r="B43" s="15"/>
      <c r="C43" s="15"/>
      <c r="D43" s="15"/>
      <c r="E43" s="15"/>
      <c r="F43" s="15"/>
      <c r="G43" s="15"/>
      <c r="H43" s="15"/>
      <c r="I43" s="15"/>
      <c r="J43" s="15"/>
      <c r="K43" s="218"/>
      <c r="L43" s="175"/>
      <c r="M43" s="175"/>
      <c r="N43" s="175"/>
      <c r="O43" s="175"/>
      <c r="P43" s="175"/>
      <c r="Q43" s="175"/>
      <c r="R43" s="175"/>
      <c r="S43" s="175"/>
      <c r="T43" s="175"/>
      <c r="U43" s="176"/>
      <c r="V43" s="15"/>
      <c r="W43" s="15"/>
      <c r="X43" s="15" t="str">
        <f>IF('Texte Sprachen'!A1=1,'Texte Sprachen'!B109,IF('Texte Sprachen'!A1=2,'Texte Sprachen'!C109,IF('Texte Sprachen'!A1=3,'Texte Sprachen'!D109,IF('Texte Sprachen'!A1=4,'Texte Sprachen'!E109,IF('Texte Sprachen'!A1=5,'Texte Sprachen'!F109,'Texte Sprachen'!G109)))))</f>
        <v>Supply Voltage:</v>
      </c>
      <c r="Y43" s="15"/>
      <c r="Z43" s="15"/>
      <c r="AA43" s="15"/>
      <c r="AB43" s="15"/>
      <c r="AC43" s="15"/>
      <c r="AD43" s="218"/>
      <c r="AE43" s="175"/>
      <c r="AF43" s="175"/>
      <c r="AG43" s="175"/>
      <c r="AH43" s="175"/>
      <c r="AI43" s="175"/>
      <c r="AJ43" s="217"/>
      <c r="AK43" s="13"/>
      <c r="AL43" s="13"/>
      <c r="AM43" s="8"/>
      <c r="AN43" s="6"/>
    </row>
    <row r="44" spans="1:40" ht="15" customHeight="1" x14ac:dyDescent="0.35">
      <c r="A44" s="26"/>
      <c r="B44" s="14"/>
      <c r="C44" s="14"/>
      <c r="D44" s="14"/>
      <c r="E44" s="14"/>
      <c r="F44" s="14"/>
      <c r="G44" s="14" t="str">
        <f>IF('Texte Sprachen'!A1=1,'Texte Sprachen'!B110,IF('Texte Sprachen'!A1=2,'Texte Sprachen'!C110,IF('Texte Sprachen'!A1=3,'Texte Sprachen'!D110,IF('Texte Sprachen'!A1=4,'Texte Sprachen'!E110,IF('Texte Sprachen'!A1=5,'Texte Sprachen'!F110,'Texte Sprachen'!G110)))))</f>
        <v>potential-free contact</v>
      </c>
      <c r="H44" s="14"/>
      <c r="I44" s="14"/>
      <c r="J44" s="14"/>
      <c r="K44" s="14"/>
      <c r="L44" s="14"/>
      <c r="M44" s="14"/>
      <c r="N44" s="14"/>
      <c r="O44" s="14"/>
      <c r="P44" s="14" t="str">
        <f>IF('Texte Sprachen'!A1=1,'Texte Sprachen'!B111,IF('Texte Sprachen'!A1=2,'Texte Sprachen'!C111,IF('Texte Sprachen'!A1=3,'Texte Sprachen'!D111,IF('Texte Sprachen'!A1=4,'Texte Sprachen'!E111,IF('Texte Sprachen'!A1=5,'Texte Sprachen'!F111,'Texte Sprachen'!G111)))))</f>
        <v>npn (preferred)</v>
      </c>
      <c r="Q44" s="14"/>
      <c r="R44" s="14"/>
      <c r="S44" s="14"/>
      <c r="T44" s="14"/>
      <c r="U44" s="14"/>
      <c r="V44" s="14"/>
      <c r="W44" s="14"/>
      <c r="X44" s="14" t="str">
        <f>IF('Texte Sprachen'!A1=1,'Texte Sprachen'!B112,IF('Texte Sprachen'!A1=2,'Texte Sprachen'!C112,IF('Texte Sprachen'!A1=3,'Texte Sprachen'!D112,IF('Texte Sprachen'!A1=4,'Texte Sprachen'!E112,IF('Texte Sprachen'!A1=5,'Texte Sprachen'!F112,'Texte Sprachen'!G112)))))</f>
        <v>pnp</v>
      </c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27"/>
      <c r="AK44" s="13"/>
      <c r="AL44" s="13"/>
      <c r="AM44" s="8"/>
      <c r="AN44" s="6"/>
    </row>
    <row r="45" spans="1:40" ht="15" customHeight="1" thickBot="1" x14ac:dyDescent="0.4">
      <c r="A45" s="167" t="str">
        <f>IF('Texte Sprachen'!A1=1,'Texte Sprachen'!B113,IF('Texte Sprachen'!A1=2,'Texte Sprachen'!C113,IF('Texte Sprachen'!A1=3,'Texte Sprachen'!D113,IF('Texte Sprachen'!A1=4,'Texte Sprachen'!E113,IF('Texte Sprachen'!A1=5,'Texte Sprachen'!F113,'Texte Sprachen'!G113)))))</f>
        <v>Supplement to 3.1.:</v>
      </c>
      <c r="B45" s="233"/>
      <c r="C45" s="233"/>
      <c r="D45" s="233"/>
      <c r="E45" s="233"/>
      <c r="F45" s="233"/>
      <c r="G45" s="169" t="s">
        <v>1740</v>
      </c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3"/>
      <c r="AK45" s="13"/>
      <c r="AL45" s="13"/>
      <c r="AM45" s="8"/>
      <c r="AN45" s="6"/>
    </row>
    <row r="46" spans="1:40" ht="15" customHeight="1" x14ac:dyDescent="0.35">
      <c r="A46" s="185" t="str">
        <f>IF('Texte Sprachen'!A1=1,'Texte Sprachen'!B114,IF('Texte Sprachen'!A1=2,'Texte Sprachen'!C114,IF('Texte Sprachen'!A1=3,'Texte Sprachen'!D114,IF('Texte Sprachen'!A1=4,'Texte Sprachen'!E114,IF('Texte Sprachen'!A1=5,'Texte Sprachen'!F114,'Texte Sprachen'!G114)))))</f>
        <v>3.2 Landing doors</v>
      </c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7"/>
      <c r="AK46" s="13"/>
      <c r="AL46" s="13"/>
      <c r="AM46" s="8"/>
      <c r="AN46" s="6"/>
    </row>
    <row r="47" spans="1:40" ht="15" customHeight="1" x14ac:dyDescent="0.35">
      <c r="A47" s="30" t="str">
        <f>IF('Texte Sprachen'!A1=1,'Texte Sprachen'!B115,IF('Texte Sprachen'!A1=2,'Texte Sprachen'!C115,IF('Texte Sprachen'!A1=3,'Texte Sprachen'!D115,IF('Texte Sprachen'!A1=4,'Texte Sprachen'!E115,IF('Texte Sprachen'!A1=5,'Texte Sprachen'!F115,'Texte Sprachen'!G115)))))</f>
        <v>Operation:</v>
      </c>
      <c r="B47" s="14"/>
      <c r="C47" s="14"/>
      <c r="D47" s="14"/>
      <c r="E47" s="14"/>
      <c r="F47" s="14"/>
      <c r="G47" s="14"/>
      <c r="H47" s="14"/>
      <c r="I47" s="14" t="str">
        <f>IF('Texte Sprachen'!A1=1,'Texte Sprachen'!B116,IF('Texte Sprachen'!A1=2,'Texte Sprachen'!C116,IF('Texte Sprachen'!A1=3,'Texte Sprachen'!D116,IF('Texte Sprachen'!A1=4,'Texte Sprachen'!E116,IF('Texte Sprachen'!A1=5,'Texte Sprachen'!F116,'Texte Sprachen'!G116)))))</f>
        <v>Automatic (without Retiring Ramp)</v>
      </c>
      <c r="J47" s="14"/>
      <c r="K47" s="14"/>
      <c r="L47" s="14"/>
      <c r="M47" s="14"/>
      <c r="N47" s="14"/>
      <c r="O47" s="14"/>
      <c r="Q47" s="14"/>
      <c r="R47" s="14"/>
      <c r="S47" s="14"/>
      <c r="T47" s="14"/>
      <c r="U47" s="14"/>
      <c r="V47" s="14"/>
      <c r="W47" s="14" t="str">
        <f>IF('Texte Sprachen'!A1=1,'Texte Sprachen'!B117,IF('Texte Sprachen'!A1=2,'Texte Sprachen'!C117,IF('Texte Sprachen'!A1=3,'Texte Sprachen'!D117,IF('Texte Sprachen'!A1=4,'Texte Sprachen'!E117,IF('Texte Sprachen'!A1=5,'Texte Sprachen'!F117,'Texte Sprachen'!G117)))))</f>
        <v>Manual (without Retiring Ramp)</v>
      </c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27"/>
      <c r="AK47" s="13"/>
      <c r="AL47" s="13"/>
      <c r="AM47" s="8"/>
      <c r="AN47" s="6"/>
    </row>
    <row r="48" spans="1:40" ht="15" customHeight="1" x14ac:dyDescent="0.35">
      <c r="A48" s="23"/>
      <c r="B48" s="12"/>
      <c r="C48" s="12"/>
      <c r="D48" s="12"/>
      <c r="E48" s="12"/>
      <c r="F48" s="12"/>
      <c r="G48" s="12"/>
      <c r="H48" s="12"/>
      <c r="I48" s="14" t="str">
        <f>IF('Texte Sprachen'!A1=1,'Texte Sprachen'!B118,IF('Texte Sprachen'!A1=2,'Texte Sprachen'!C118,IF('Texte Sprachen'!A1=3,'Texte Sprachen'!D118,IF('Texte Sprachen'!A1=4,'Texte Sprachen'!E118,IF('Texte Sprachen'!A1=5,'Texte Sprachen'!F118,'Texte Sprachen'!G118)))))</f>
        <v>Automatic (with Retiring Ramp)</v>
      </c>
      <c r="J48" s="12"/>
      <c r="K48" s="12"/>
      <c r="L48" s="12"/>
      <c r="M48" s="12"/>
      <c r="N48" s="12"/>
      <c r="O48" s="12"/>
      <c r="P48" s="10"/>
      <c r="Q48" s="10"/>
      <c r="R48" s="10"/>
      <c r="S48" s="10"/>
      <c r="T48" s="10"/>
      <c r="U48" s="10"/>
      <c r="V48" s="10"/>
      <c r="W48" s="10" t="str">
        <f>IF('Texte Sprachen'!A1=1,'Texte Sprachen'!B119,IF('Texte Sprachen'!A1=2,'Texte Sprachen'!C119,IF('Texte Sprachen'!A1=3,'Texte Sprachen'!D119,IF('Texte Sprachen'!A1=4,'Texte Sprachen'!E119,IF('Texte Sprachen'!A1=5,'Texte Sprachen'!F119,'Texte Sprachen'!G119)))))</f>
        <v>Manual (with Retiring Ramp)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24"/>
      <c r="AK48" s="8"/>
      <c r="AL48" s="8"/>
      <c r="AM48" s="8"/>
      <c r="AN48" s="6"/>
    </row>
    <row r="49" spans="1:40" ht="15" customHeight="1" x14ac:dyDescent="0.35">
      <c r="A49" s="26" t="str">
        <f>IF('Texte Sprachen'!A1=1,'Texte Sprachen'!B120,IF('Texte Sprachen'!A1=2,'Texte Sprachen'!C120,IF('Texte Sprachen'!A1=3,'Texte Sprachen'!D120,IF('Texte Sprachen'!A1=4,'Texte Sprachen'!E120,IF('Texte Sprachen'!A1=5,'Texte Sprachen'!F120,'Texte Sprachen'!G120)))))</f>
        <v>Retiring Ramp:</v>
      </c>
      <c r="B49" s="14"/>
      <c r="C49" s="14"/>
      <c r="D49" s="14"/>
      <c r="E49" s="14"/>
      <c r="F49" s="14"/>
      <c r="G49" s="14"/>
      <c r="H49" s="14"/>
      <c r="I49" s="14" t="str">
        <f>IF('Texte Sprachen'!A1=1,'Texte Sprachen'!B121,IF('Texte Sprachen'!A1=2,'Texte Sprachen'!C121,IF('Texte Sprachen'!A1=3,'Texte Sprachen'!D121,IF('Texte Sprachen'!A1=4,'Texte Sprachen'!E121,IF('Texte Sprachen'!A1=5,'Texte Sprachen'!F121,'Texte Sprachen'!G121)))))</f>
        <v>180VDC</v>
      </c>
      <c r="J49" s="14"/>
      <c r="K49" s="14"/>
      <c r="L49" s="14"/>
      <c r="M49" s="14"/>
      <c r="N49" s="14"/>
      <c r="O49" s="14"/>
      <c r="P49" s="14" t="str">
        <f>IF('Texte Sprachen'!A1=1,'Texte Sprachen'!B122,IF('Texte Sprachen'!A1=2,'Texte Sprachen'!C122,IF('Texte Sprachen'!A1=3,'Texte Sprachen'!D122,IF('Texte Sprachen'!A1=4,'Texte Sprachen'!E122,IF('Texte Sprachen'!A1=5,'Texte Sprachen'!F122,'Texte Sprachen'!G122)))))</f>
        <v>230VAC</v>
      </c>
      <c r="Q49" s="14"/>
      <c r="R49" s="14"/>
      <c r="S49" s="14"/>
      <c r="T49" s="14"/>
      <c r="U49" s="14"/>
      <c r="V49" s="14"/>
      <c r="W49" s="14" t="str">
        <f>IF('Texte Sprachen'!A1=1,'Texte Sprachen'!B123,IF('Texte Sprachen'!A1=2,'Texte Sprachen'!C123,IF('Texte Sprachen'!A1=3,'Texte Sprachen'!D123,IF('Texte Sprachen'!A1=4,'Texte Sprachen'!E123,IF('Texte Sprachen'!A1=5,'Texte Sprachen'!F123,'Texte Sprachen'!G123)))))</f>
        <v>3*400VAC</v>
      </c>
      <c r="X49" s="14"/>
      <c r="Y49" s="14"/>
      <c r="Z49" s="14"/>
      <c r="AA49" s="14"/>
      <c r="AB49" s="14"/>
      <c r="AC49" s="14" t="str">
        <f>IF('Texte Sprachen'!A1=1,'Texte Sprachen'!B124,IF('Texte Sprachen'!A1=2,'Texte Sprachen'!C124,IF('Texte Sprachen'!A1=3,'Texte Sprachen'!D124,IF('Texte Sprachen'!A1=4,'Texte Sprachen'!E124,IF('Texte Sprachen'!A1=5,'Texte Sprachen'!F124,'Texte Sprachen'!G124)))))</f>
        <v>Voltage:</v>
      </c>
      <c r="AD49" s="14"/>
      <c r="AE49" s="14"/>
      <c r="AF49" s="14"/>
      <c r="AG49" s="218"/>
      <c r="AH49" s="175"/>
      <c r="AI49" s="175"/>
      <c r="AJ49" s="217"/>
      <c r="AK49" s="13"/>
      <c r="AL49" s="13"/>
      <c r="AM49" s="8"/>
      <c r="AN49" s="6"/>
    </row>
    <row r="50" spans="1:40" ht="15" customHeight="1" x14ac:dyDescent="0.35">
      <c r="A50" s="26" t="str">
        <f>IF('Texte Sprachen'!A1=1,'Texte Sprachen'!B125,IF('Texte Sprachen'!A1=2,'Texte Sprachen'!C125,IF('Texte Sprachen'!A1=3,'Texte Sprachen'!D125,IF('Texte Sprachen'!A1=4,'Texte Sprachen'!E125,IF('Texte Sprachen'!A1=5,'Texte Sprachen'!F125,'Texte Sprachen'!G125)))))</f>
        <v>Sill heating (230V):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 t="str">
        <f>IF('Texte Sprachen'!A1=1,'Texte Sprachen'!B126,IF('Texte Sprachen'!A1=2,'Texte Sprachen'!C126,IF('Texte Sprachen'!A1=3,'Texte Sprachen'!D126,IF('Texte Sprachen'!A1=4,'Texte Sprachen'!E126,IF('Texte Sprachen'!A1=5,'Texte Sprachen'!F126,'Texte Sprachen'!G126)))))</f>
        <v>in landing(s):</v>
      </c>
      <c r="Q50" s="14"/>
      <c r="R50" s="14"/>
      <c r="S50" s="14"/>
      <c r="T50" s="14"/>
      <c r="U50" s="14"/>
      <c r="V50" s="218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217"/>
      <c r="AK50" s="13"/>
      <c r="AL50" s="13"/>
      <c r="AM50" s="8"/>
      <c r="AN50" s="6"/>
    </row>
    <row r="51" spans="1:40" ht="15" customHeight="1" thickBot="1" x14ac:dyDescent="0.4">
      <c r="A51" s="167" t="str">
        <f>IF('Texte Sprachen'!A1=1,'Texte Sprachen'!B127,IF('Texte Sprachen'!A1=2,'Texte Sprachen'!C127,IF('Texte Sprachen'!A1=3,'Texte Sprachen'!D127,IF('Texte Sprachen'!A1=4,'Texte Sprachen'!E127,IF('Texte Sprachen'!A1=5,'Texte Sprachen'!F127,'Texte Sprachen'!G127)))))</f>
        <v>Supplement to 3.2.:</v>
      </c>
      <c r="B51" s="233"/>
      <c r="C51" s="233"/>
      <c r="D51" s="233"/>
      <c r="E51" s="233"/>
      <c r="F51" s="233"/>
      <c r="G51" s="169" t="s">
        <v>1740</v>
      </c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3"/>
      <c r="AK51" s="13"/>
      <c r="AL51" s="13"/>
      <c r="AM51" s="8"/>
      <c r="AN51" s="6"/>
    </row>
    <row r="52" spans="1:40" ht="15" customHeight="1" x14ac:dyDescent="0.35">
      <c r="A52" s="185" t="str">
        <f>IF('Texte Sprachen'!A1=1,'Texte Sprachen'!B128,IF('Texte Sprachen'!A1=2,'Texte Sprachen'!C128,IF('Texte Sprachen'!A1=3,'Texte Sprachen'!D128,IF('Texte Sprachen'!A1=4,'Texte Sprachen'!E128,IF('Texte Sprachen'!A1=5,'Texte Sprachen'!F128,'Texte Sprachen'!G128)))))</f>
        <v>3.3 Access control (please enclose safeguarding concept for protective spaces)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7"/>
      <c r="AK52" s="13"/>
      <c r="AL52" s="13"/>
      <c r="AM52" s="8"/>
      <c r="AN52" s="6"/>
    </row>
    <row r="53" spans="1:40" ht="15" customHeight="1" x14ac:dyDescent="0.35">
      <c r="A53" s="26" t="str">
        <f>IF('Texte Sprachen'!A1=1,'Texte Sprachen'!B129,IF('Texte Sprachen'!A1=2,'Texte Sprachen'!C129,IF('Texte Sprachen'!A1=3,'Texte Sprachen'!D129,IF('Texte Sprachen'!A1=4,'Texte Sprachen'!E129,IF('Texte Sprachen'!A1=5,'Texte Sprachen'!F129,'Texte Sprachen'!G129)))))</f>
        <v>Protective space:</v>
      </c>
      <c r="B53" s="14"/>
      <c r="C53" s="14"/>
      <c r="D53" s="14"/>
      <c r="E53" s="14"/>
      <c r="F53" s="14"/>
      <c r="G53" s="14"/>
      <c r="H53" s="14"/>
      <c r="I53" s="14" t="str">
        <f>IF('Texte Sprachen'!A1=1,'Texte Sprachen'!B130,IF('Texte Sprachen'!A1=2,'Texte Sprachen'!C130,IF('Texte Sprachen'!A1=3,'Texte Sprachen'!D130,IF('Texte Sprachen'!A1=4,'Texte Sprachen'!E130,IF('Texte Sprachen'!A1=5,'Texte Sprachen'!F130,'Texte Sprachen'!G130)))))</f>
        <v>Pit depth to small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 t="str">
        <f>IF('Texte Sprachen'!A1=1,'Texte Sprachen'!B131,IF('Texte Sprachen'!A1=2,'Texte Sprachen'!C131,IF('Texte Sprachen'!A1=3,'Texte Sprachen'!D131,IF('Texte Sprachen'!A1=4,'Texte Sprachen'!E131,IF('Texte Sprachen'!A1=5,'Texte Sprachen'!F131,'Texte Sprachen'!G131)))))</f>
        <v>Head room to small</v>
      </c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27"/>
      <c r="AK53" s="13"/>
      <c r="AL53" s="13"/>
      <c r="AM53" s="8"/>
      <c r="AN53" s="6"/>
    </row>
    <row r="54" spans="1:40" ht="15" customHeight="1" x14ac:dyDescent="0.35">
      <c r="A54" s="26"/>
      <c r="B54" s="14"/>
      <c r="C54" s="14"/>
      <c r="D54" s="14"/>
      <c r="E54" s="14"/>
      <c r="F54" s="14"/>
      <c r="G54" s="14"/>
      <c r="H54" s="14"/>
      <c r="I54" s="14" t="str">
        <f>IF('Texte Sprachen'!A1=1,'Texte Sprachen'!B132,IF('Texte Sprachen'!A1=2,'Texte Sprachen'!C132,IF('Texte Sprachen'!A1=3,'Texte Sprachen'!D132,IF('Texte Sprachen'!A1=4,'Texte Sprachen'!E132,IF('Texte Sprachen'!A1=5,'Texte Sprachen'!F132,'Texte Sprachen'!G132)))))</f>
        <v>Emergency release monitoring by LiSA safety relays (reset by key switch)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27"/>
      <c r="AK54" s="13"/>
      <c r="AL54" s="13"/>
      <c r="AM54" s="8"/>
      <c r="AN54" s="6"/>
    </row>
    <row r="55" spans="1:40" ht="15" customHeight="1" thickBot="1" x14ac:dyDescent="0.4">
      <c r="A55" s="167" t="str">
        <f>IF('Texte Sprachen'!A1=1,'Texte Sprachen'!B133,IF('Texte Sprachen'!A1=2,'Texte Sprachen'!C133,IF('Texte Sprachen'!A1=3,'Texte Sprachen'!D133,IF('Texte Sprachen'!A1=4,'Texte Sprachen'!E133,IF('Texte Sprachen'!A1=5,'Texte Sprachen'!F133,'Texte Sprachen'!G133)))))</f>
        <v>Supplement to 3.3.:</v>
      </c>
      <c r="B55" s="168"/>
      <c r="C55" s="168"/>
      <c r="D55" s="168"/>
      <c r="E55" s="168"/>
      <c r="F55" s="168"/>
      <c r="G55" s="169" t="s">
        <v>1740</v>
      </c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70"/>
      <c r="AK55" s="13"/>
      <c r="AL55" s="13"/>
      <c r="AM55" s="8"/>
      <c r="AN55" s="6"/>
    </row>
    <row r="56" spans="1:40" ht="18" customHeight="1" x14ac:dyDescent="0.35">
      <c r="A56" s="177" t="str">
        <f>IF('Texte Sprachen'!A1=1,'Texte Sprachen'!B134,IF('Texte Sprachen'!A1=2,'Texte Sprachen'!C134,IF('Texte Sprachen'!A1=3,'Texte Sprachen'!D134,IF('Texte Sprachen'!A1=4,'Texte Sprachen'!E134,IF('Texte Sprachen'!A1=5,'Texte Sprachen'!F134,'Texte Sprachen'!G134)))))</f>
        <v>4. Mains / Connection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9"/>
      <c r="AK56" s="8"/>
      <c r="AL56" s="8"/>
      <c r="AM56" s="8"/>
      <c r="AN56" s="6"/>
    </row>
    <row r="57" spans="1:40" ht="15" customHeight="1" x14ac:dyDescent="0.35">
      <c r="A57" s="23"/>
      <c r="B57" s="10" t="str">
        <f>IF('Texte Sprachen'!A1=1,'Texte Sprachen'!B135,IF('Texte Sprachen'!A1=2,'Texte Sprachen'!C135,IF('Texte Sprachen'!A1=3,'Texte Sprachen'!D135,IF('Texte Sprachen'!A1=4,'Texte Sprachen'!E135,IF('Texte Sprachen'!A1=5,'Texte Sprachen'!F135,'Texte Sprachen'!G135)))))</f>
        <v>400V / 50Hz</v>
      </c>
      <c r="C57" s="10"/>
      <c r="D57" s="10"/>
      <c r="E57" s="10"/>
      <c r="F57" s="10"/>
      <c r="G57" s="10"/>
      <c r="H57" s="10"/>
      <c r="I57" s="10" t="str">
        <f>IF('Texte Sprachen'!A1=1,'Texte Sprachen'!B136,IF('Texte Sprachen'!A1=2,'Texte Sprachen'!C136,IF('Texte Sprachen'!A1=3,'Texte Sprachen'!D136,IF('Texte Sprachen'!A1=4,'Texte Sprachen'!E136,IF('Texte Sprachen'!A1=5,'Texte Sprachen'!F136,'Texte Sprachen'!G136)))))</f>
        <v>500V / 50Hz</v>
      </c>
      <c r="J57" s="10"/>
      <c r="K57" s="10"/>
      <c r="L57" s="10"/>
      <c r="M57" s="10"/>
      <c r="N57" s="10"/>
      <c r="O57" s="10"/>
      <c r="P57" s="10" t="str">
        <f>IF('Texte Sprachen'!A1=1,'Texte Sprachen'!B137,IF('Texte Sprachen'!A1=2,'Texte Sprachen'!C137,IF('Texte Sprachen'!A1=3,'Texte Sprachen'!D137,IF('Texte Sprachen'!A1=4,'Texte Sprachen'!E137,IF('Texte Sprachen'!A1=5,'Texte Sprachen'!F137,'Texte Sprachen'!G137)))))</f>
        <v>Neutral</v>
      </c>
      <c r="Q57" s="10"/>
      <c r="R57" s="10"/>
      <c r="S57" s="10"/>
      <c r="T57" s="10"/>
      <c r="U57" s="10" t="str">
        <f>IF('Texte Sprachen'!A1=1,'Texte Sprachen'!B138,IF('Texte Sprachen'!A1=2,'Texte Sprachen'!C138,IF('Texte Sprachen'!A1=3,'Texte Sprachen'!D138,IF('Texte Sprachen'!A1=4,'Texte Sprachen'!E138,IF('Texte Sprachen'!A1=5,'Texte Sprachen'!F138,'Texte Sprachen'!G138)))))</f>
        <v>PE</v>
      </c>
      <c r="V57" s="10"/>
      <c r="W57" s="10"/>
      <c r="X57" s="12" t="str">
        <f>IF('Texte Sprachen'!A1=1,'Texte Sprachen'!B139,IF('Texte Sprachen'!A1=2,'Texte Sprachen'!C139,IF('Texte Sprachen'!A1=3,'Texte Sprachen'!D139,IF('Texte Sprachen'!A1=4,'Texte Sprachen'!E139,IF('Texte Sprachen'!A1=5,'Texte Sprachen'!F139,'Texte Sprachen'!G139)))))</f>
        <v>Other network config.:</v>
      </c>
      <c r="Y57" s="12"/>
      <c r="Z57" s="12"/>
      <c r="AA57" s="12"/>
      <c r="AB57" s="12"/>
      <c r="AC57" s="12"/>
      <c r="AD57" s="12"/>
      <c r="AE57" s="12"/>
      <c r="AF57" s="234"/>
      <c r="AG57" s="175"/>
      <c r="AH57" s="175"/>
      <c r="AI57" s="175"/>
      <c r="AJ57" s="217"/>
      <c r="AK57" s="8"/>
      <c r="AL57" s="9"/>
      <c r="AM57" s="9"/>
      <c r="AN57" s="54"/>
    </row>
    <row r="58" spans="1:40" x14ac:dyDescent="0.35">
      <c r="A58" s="143"/>
      <c r="B58" s="19" t="str">
        <f>IF('Texte Sprachen'!A1=1,'Texte Sprachen'!B140,IF('Texte Sprachen'!A1=2,'Texte Sprachen'!C140,IF('Texte Sprachen'!A1=3,'Texte Sprachen'!D140,IF('Texte Sprachen'!A1=4,'Texte Sprachen'!E140,IF('Texte Sprachen'!A1=5,'Texte Sprachen'!F140,'Texte Sprachen'!G140)))))</f>
        <v>Overvoltage protection (recommended by DIN VDE 0100-443 and DIN VDE 011-534)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42"/>
      <c r="AK58" s="19"/>
      <c r="AL58" s="19"/>
      <c r="AM58" s="19"/>
    </row>
    <row r="59" spans="1:40" ht="15" customHeight="1" x14ac:dyDescent="0.35">
      <c r="A59" s="23" t="str">
        <f>IF('Texte Sprachen'!A1=1,'Texte Sprachen'!B141,IF('Texte Sprachen'!A1=2,'Texte Sprachen'!C141,IF('Texte Sprachen'!A1=3,'Texte Sprachen'!D141,IF('Texte Sprachen'!A1=4,'Texte Sprachen'!E141,IF('Texte Sprachen'!A1=5,'Texte Sprachen'!F141,'Texte Sprachen'!G141)))))</f>
        <v>Light voltage:</v>
      </c>
      <c r="B59" s="10"/>
      <c r="C59" s="10"/>
      <c r="D59" s="10"/>
      <c r="E59" s="10"/>
      <c r="F59" s="10"/>
      <c r="G59" s="10"/>
      <c r="H59" s="10"/>
      <c r="I59" s="10" t="str">
        <f>IF('Texte Sprachen'!A1=1,'Texte Sprachen'!B142,IF('Texte Sprachen'!A1=2,'Texte Sprachen'!C142,IF('Texte Sprachen'!A1=3,'Texte Sprachen'!D142,IF('Texte Sprachen'!A1=4,'Texte Sprachen'!E142,IF('Texte Sprachen'!A1=5,'Texte Sprachen'!F142,'Texte Sprachen'!G142)))))</f>
        <v>light voltage on sperated supply to controller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24"/>
      <c r="AK59" s="8"/>
      <c r="AL59" s="8"/>
      <c r="AM59" s="8"/>
      <c r="AN59" s="6"/>
    </row>
    <row r="60" spans="1:40" ht="15" customHeight="1" x14ac:dyDescent="0.35">
      <c r="A60" s="23"/>
      <c r="B60" s="10"/>
      <c r="C60" s="10"/>
      <c r="D60" s="10"/>
      <c r="E60" s="10"/>
      <c r="F60" s="10"/>
      <c r="G60" s="10"/>
      <c r="H60" s="10"/>
      <c r="I60" s="10" t="str">
        <f>IF('Texte Sprachen'!A1=1,'Texte Sprachen'!B143,IF('Texte Sprachen'!A1=2,'Texte Sprachen'!C143,IF('Texte Sprachen'!A1=3,'Texte Sprachen'!D143,IF('Texte Sprachen'!A1=4,'Texte Sprachen'!E143,IF('Texte Sprachen'!A1=5,'Texte Sprachen'!F143,'Texte Sprachen'!G143)))))</f>
        <v>Internal tap before controler main switch (Prepared By Schneider)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 t="str">
        <f>IF('Texte Sprachen'!A1=1,'Texte Sprachen'!B144,IF('Texte Sprachen'!A1=2,'Texte Sprachen'!C144,IF('Texte Sprachen'!A1=3,'Texte Sprachen'!D144,IF('Texte Sprachen'!A1=4,'Texte Sprachen'!E144,IF('Texte Sprachen'!A1=5,'Texte Sprachen'!F144,'Texte Sprachen'!G144)))))</f>
        <v>ELCB (30mA)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24"/>
      <c r="AK60" s="8"/>
      <c r="AL60" s="8"/>
      <c r="AM60" s="8"/>
      <c r="AN60" s="6"/>
    </row>
    <row r="61" spans="1:40" ht="15" customHeight="1" thickBot="1" x14ac:dyDescent="0.4">
      <c r="A61" s="180" t="str">
        <f>IF('Texte Sprachen'!A1=1,'Texte Sprachen'!B145,IF('Texte Sprachen'!A1=2,'Texte Sprachen'!C145,IF('Texte Sprachen'!A1=3,'Texte Sprachen'!D145,IF('Texte Sprachen'!A1=4,'Texte Sprachen'!E145,IF('Texte Sprachen'!A1=5,'Texte Sprachen'!F145,'Texte Sprachen'!G145)))))</f>
        <v>Supplement to 4.:</v>
      </c>
      <c r="B61" s="181"/>
      <c r="C61" s="181"/>
      <c r="D61" s="181"/>
      <c r="E61" s="181"/>
      <c r="F61" s="181"/>
      <c r="G61" s="164" t="s">
        <v>1740</v>
      </c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5"/>
      <c r="AK61" s="8"/>
      <c r="AL61" s="8"/>
      <c r="AM61" s="8"/>
      <c r="AN61" s="6"/>
    </row>
    <row r="62" spans="1:40" ht="18" customHeight="1" x14ac:dyDescent="0.35">
      <c r="A62" s="228" t="str">
        <f>IF('Texte Sprachen'!A1=1,'Texte Sprachen'!B146,IF('Texte Sprachen'!A1=2,'Texte Sprachen'!C146,IF('Texte Sprachen'!A1=3,'Texte Sprachen'!D146,IF('Texte Sprachen'!A1=4,'Texte Sprachen'!E146,IF('Texte Sprachen'!A1=5,'Texte Sprachen'!F146,'Texte Sprachen'!G146)))))</f>
        <v>5. Motor/Pump Motor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30"/>
      <c r="AK62" s="13"/>
      <c r="AL62" s="13"/>
      <c r="AM62" s="8"/>
      <c r="AN62" s="6"/>
    </row>
    <row r="63" spans="1:40" x14ac:dyDescent="0.35">
      <c r="A63" s="26" t="str">
        <f>IF('Texte Sprachen'!A1=1,'Texte Sprachen'!B147,IF('Texte Sprachen'!A1=2,'Texte Sprachen'!C147,IF('Texte Sprachen'!A1=3,'Texte Sprachen'!D147,IF('Texte Sprachen'!A1=4,'Texte Sprachen'!E147,IF('Texte Sprachen'!A1=5,'Texte Sprachen'!F147,'Texte Sprachen'!G147)))))</f>
        <v>Suspension:</v>
      </c>
      <c r="B63" s="14"/>
      <c r="C63" s="14"/>
      <c r="D63" s="14"/>
      <c r="E63" s="14"/>
      <c r="F63" s="14"/>
      <c r="G63" s="14"/>
      <c r="H63" s="14"/>
      <c r="I63" s="39" t="str">
        <f>IF('Texte Sprachen'!A1=1,'Texte Sprachen'!B148,IF('Texte Sprachen'!A1=2,'Texte Sprachen'!C148,IF('Texte Sprachen'!A1=3,'Texte Sprachen'!D148,IF('Texte Sprachen'!A1=4,'Texte Sprachen'!E148,IF('Texte Sprachen'!A1=5,'Texte Sprachen'!F148,'Texte Sprachen'!G148)))))</f>
        <v>1:1</v>
      </c>
      <c r="J63" s="14"/>
      <c r="K63" s="14"/>
      <c r="L63" s="14"/>
      <c r="M63" s="39" t="str">
        <f>IF('Texte Sprachen'!A1=1,'Texte Sprachen'!B149,IF('Texte Sprachen'!A1=2,'Texte Sprachen'!C149,IF('Texte Sprachen'!A1=3,'Texte Sprachen'!D149,IF('Texte Sprachen'!A1=4,'Texte Sprachen'!E149,IF('Texte Sprachen'!A1=5,'Texte Sprachen'!F149,'Texte Sprachen'!G149)))))</f>
        <v>2:1</v>
      </c>
      <c r="N63" s="14"/>
      <c r="O63" s="14"/>
      <c r="P63" s="14"/>
      <c r="Q63" s="14" t="str">
        <f>IF('Texte Sprachen'!A1=1,'Texte Sprachen'!B150,IF('Texte Sprachen'!A1=2,'Texte Sprachen'!C150,IF('Texte Sprachen'!A1=3,'Texte Sprachen'!D150,IF('Texte Sprachen'!A1=4,'Texte Sprachen'!E150,IF('Texte Sprachen'!A1=5,'Texte Sprachen'!F150,'Texte Sprachen'!G150)))))</f>
        <v>4:1</v>
      </c>
      <c r="R63" s="14"/>
      <c r="S63" s="14"/>
      <c r="T63" s="14"/>
      <c r="U63" s="14"/>
      <c r="W63" s="14"/>
      <c r="X63" s="14"/>
      <c r="Y63" s="14" t="str">
        <f>IF('Texte Sprachen'!A1=1,'Texte Sprachen'!B151,IF('Texte Sprachen'!A1=2,'Texte Sprachen'!C151,IF('Texte Sprachen'!A1=3,'Texte Sprachen'!D151,IF('Texte Sprachen'!A1=4,'Texte Sprachen'!E151,IF('Texte Sprachen'!A1=5,'Texte Sprachen'!F151,'Texte Sprachen'!G151)))))</f>
        <v>Load capacity (kg):</v>
      </c>
      <c r="Z63" s="14"/>
      <c r="AA63" s="14"/>
      <c r="AB63" s="14"/>
      <c r="AC63" s="14"/>
      <c r="AD63" s="14"/>
      <c r="AE63" s="14"/>
      <c r="AF63" s="14"/>
      <c r="AG63" s="218"/>
      <c r="AH63" s="175"/>
      <c r="AI63" s="175"/>
      <c r="AJ63" s="217"/>
      <c r="AK63" s="13"/>
      <c r="AL63" s="13"/>
      <c r="AM63" s="8"/>
      <c r="AN63" s="6"/>
    </row>
    <row r="64" spans="1:40" x14ac:dyDescent="0.35">
      <c r="A64" s="26" t="str">
        <f>IF('Texte Sprachen'!A1=1,'Texte Sprachen'!B152,IF('Texte Sprachen'!A1=2,'Texte Sprachen'!C152,IF('Texte Sprachen'!A1=3,'Texte Sprachen'!D152,IF('Texte Sprachen'!A1=4,'Texte Sprachen'!E152,IF('Texte Sprachen'!A1=5,'Texte Sprachen'!F152,'Texte Sprachen'!G152)))))</f>
        <v>Rated power (kW):</v>
      </c>
      <c r="B64" s="14"/>
      <c r="C64" s="14"/>
      <c r="D64" s="14"/>
      <c r="E64" s="14"/>
      <c r="F64" s="14"/>
      <c r="G64" s="14"/>
      <c r="H64" s="223"/>
      <c r="I64" s="224"/>
      <c r="J64" s="225"/>
      <c r="K64" s="14"/>
      <c r="M64" s="14" t="str">
        <f>IF('Texte Sprachen'!A1=1,'Texte Sprachen'!B153,IF('Texte Sprachen'!A1=2,'Texte Sprachen'!C153,IF('Texte Sprachen'!A1=3,'Texte Sprachen'!D153,IF('Texte Sprachen'!A1=4,'Texte Sprachen'!E153,IF('Texte Sprachen'!A1=5,'Texte Sprachen'!F153,'Texte Sprachen'!G153)))))</f>
        <v>Rated current (A):</v>
      </c>
      <c r="O64" s="14"/>
      <c r="P64" s="14"/>
      <c r="Q64" s="14"/>
      <c r="R64" s="14"/>
      <c r="S64" s="14"/>
      <c r="T64" s="218"/>
      <c r="U64" s="175"/>
      <c r="V64" s="176"/>
      <c r="W64" s="14"/>
      <c r="X64" s="14"/>
      <c r="Y64" s="14" t="str">
        <f>IF('Texte Sprachen'!A1=1,'Texte Sprachen'!B154,IF('Texte Sprachen'!A1=2,'Texte Sprachen'!C154,IF('Texte Sprachen'!A1=3,'Texte Sprachen'!D154,IF('Texte Sprachen'!A1=4,'Texte Sprachen'!E154,IF('Texte Sprachen'!A1=5,'Texte Sprachen'!F154,'Texte Sprachen'!G154)))))</f>
        <v>Speed (m/s):</v>
      </c>
      <c r="Z64" s="14"/>
      <c r="AA64" s="14"/>
      <c r="AB64" s="14"/>
      <c r="AC64" s="14"/>
      <c r="AD64" s="14"/>
      <c r="AE64" s="14"/>
      <c r="AF64" s="14"/>
      <c r="AG64" s="218"/>
      <c r="AH64" s="175"/>
      <c r="AI64" s="175"/>
      <c r="AJ64" s="217"/>
      <c r="AK64" s="13"/>
      <c r="AL64" s="13"/>
      <c r="AM64" s="8"/>
      <c r="AN64" s="6"/>
    </row>
    <row r="65" spans="1:40" ht="15" customHeight="1" x14ac:dyDescent="0.35">
      <c r="A65" s="26"/>
      <c r="B65" s="14" t="str">
        <f>IF('Texte Sprachen'!A1=1,'Texte Sprachen'!B155,IF('Texte Sprachen'!A1=2,'Texte Sprachen'!C155,IF('Texte Sprachen'!A1=3,'Texte Sprachen'!D155,IF('Texte Sprachen'!A1=4,'Texte Sprachen'!E155,IF('Texte Sprachen'!A1=5,'Texte Sprachen'!F155,'Texte Sprachen'!G155)))))</f>
        <v>A3 solution: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 t="str">
        <f>IF('Texte Sprachen'!A1=1,'Texte Sprachen'!B160,IF('Texte Sprachen'!A1=2,'Texte Sprachen'!C160,IF('Texte Sprachen'!A1=3,'Texte Sprachen'!D160,IF('Texte Sprachen'!A1=4,'Texte Sprachen'!E160,IF('Texte Sprachen'!A1=5,'Texte Sprachen'!F160,'Texte Sprachen'!G160)))))</f>
        <v>(e.g. brake mon., drop protection, NBS, A3 valve)</v>
      </c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27"/>
      <c r="AK65" s="13"/>
      <c r="AL65" s="13"/>
      <c r="AM65" s="8"/>
      <c r="AN65" s="6"/>
    </row>
    <row r="66" spans="1:40" ht="15" customHeight="1" thickBot="1" x14ac:dyDescent="0.4">
      <c r="A66" s="167" t="str">
        <f>IF('Texte Sprachen'!A1=1,'Texte Sprachen'!B161,IF('Texte Sprachen'!A1=2,'Texte Sprachen'!C161,IF('Texte Sprachen'!A1=3,'Texte Sprachen'!D161,IF('Texte Sprachen'!A1=4,'Texte Sprachen'!E161,IF('Texte Sprachen'!A1=5,'Texte Sprachen'!F161,'Texte Sprachen'!G161)))))</f>
        <v>Supplement to 5.:</v>
      </c>
      <c r="B66" s="168"/>
      <c r="C66" s="168"/>
      <c r="D66" s="168"/>
      <c r="E66" s="168"/>
      <c r="F66" s="168"/>
      <c r="G66" s="169" t="s">
        <v>1740</v>
      </c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70"/>
      <c r="AK66" s="13"/>
      <c r="AL66" s="13"/>
      <c r="AM66" s="8"/>
      <c r="AN66" s="6"/>
    </row>
    <row r="67" spans="1:40" ht="15" customHeight="1" x14ac:dyDescent="0.35">
      <c r="A67" s="185" t="str">
        <f>IF('Texte Sprachen'!A1=1,'Texte Sprachen'!B162,IF('Texte Sprachen'!A1=2,'Texte Sprachen'!C162,IF('Texte Sprachen'!A1=3,'Texte Sprachen'!D162,IF('Texte Sprachen'!A1=4,'Texte Sprachen'!E162,IF('Texte Sprachen'!A1=5,'Texte Sprachen'!F162,'Texte Sprachen'!G162)))))</f>
        <v>5.1 Rope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7"/>
      <c r="AK67" s="13"/>
      <c r="AL67" s="13"/>
      <c r="AM67" s="8"/>
      <c r="AN67" s="6"/>
    </row>
    <row r="68" spans="1:40" x14ac:dyDescent="0.35">
      <c r="A68" s="26" t="str">
        <f>IF('Texte Sprachen'!A1=1,'Texte Sprachen'!B163,IF('Texte Sprachen'!A1=2,'Texte Sprachen'!C163,IF('Texte Sprachen'!A1=3,'Texte Sprachen'!D163,IF('Texte Sprachen'!A1=4,'Texte Sprachen'!E163,IF('Texte Sprachen'!A1=5,'Texte Sprachen'!F163,'Texte Sprachen'!G163)))))</f>
        <v>Motor:</v>
      </c>
      <c r="B68" s="14"/>
      <c r="C68" s="14"/>
      <c r="D68" s="218"/>
      <c r="E68" s="175"/>
      <c r="F68" s="175"/>
      <c r="G68" s="176"/>
      <c r="H68" s="14"/>
      <c r="I68" s="14"/>
      <c r="J68" s="14" t="str">
        <f>IF('Texte Sprachen'!A1=1,'Texte Sprachen'!B164,IF('Texte Sprachen'!A1=2,'Texte Sprachen'!C164,IF('Texte Sprachen'!A1=3,'Texte Sprachen'!D164,IF('Texte Sprachen'!A1=4,'Texte Sprachen'!E164,IF('Texte Sprachen'!A1=5,'Texte Sprachen'!F164,'Texte Sprachen'!G164)))))</f>
        <v>synchronous</v>
      </c>
      <c r="K68" s="14"/>
      <c r="L68" s="14"/>
      <c r="M68" s="14"/>
      <c r="N68" s="14"/>
      <c r="O68" s="14" t="str">
        <f>IF('Texte Sprachen'!A1=1,'Texte Sprachen'!B165,IF('Texte Sprachen'!A1=2,'Texte Sprachen'!C165,IF('Texte Sprachen'!A1=3,'Texte Sprachen'!D165,IF('Texte Sprachen'!A1=4,'Texte Sprachen'!E165,IF('Texte Sprachen'!A1=5,'Texte Sprachen'!F165,'Texte Sprachen'!G165)))))</f>
        <v>asynchronous</v>
      </c>
      <c r="P68" s="14"/>
      <c r="Q68" s="14"/>
      <c r="R68" s="14"/>
      <c r="S68" s="14"/>
      <c r="T68" s="14"/>
      <c r="U68" s="14" t="str">
        <f>IF('Texte Sprachen'!A1=1,'Texte Sprachen'!B166,IF('Texte Sprachen'!A1=2,'Texte Sprachen'!C166,IF('Texte Sprachen'!A1=3,'Texte Sprachen'!D166,IF('Texte Sprachen'!A1=4,'Texte Sprachen'!E166,IF('Texte Sprachen'!A1=5,'Texte Sprachen'!F166,'Texte Sprachen'!G166)))))</f>
        <v>2 speeds</v>
      </c>
      <c r="V68" s="14"/>
      <c r="W68" s="14"/>
      <c r="X68" s="14"/>
      <c r="Y68" s="14"/>
      <c r="Z68" s="14"/>
      <c r="AA68" s="14"/>
      <c r="AB68" s="14"/>
      <c r="AC68" s="14"/>
      <c r="AD68" s="14" t="str">
        <f>IF('Texte Sprachen'!A1=1,'Texte Sprachen'!B167,IF('Texte Sprachen'!A1=2,'Texte Sprachen'!C167,IF('Texte Sprachen'!A1=3,'Texte Sprachen'!D167,IF('Texte Sprachen'!A1=4,'Texte Sprachen'!E167,IF('Texte Sprachen'!A1=5,'Texte Sprachen'!F167,'Texte Sprachen'!G167)))))</f>
        <v>1 speed</v>
      </c>
      <c r="AE68" s="14"/>
      <c r="AF68" s="14"/>
      <c r="AG68" s="14"/>
      <c r="AH68" s="14"/>
      <c r="AI68" s="14"/>
      <c r="AJ68" s="27"/>
      <c r="AK68" s="13"/>
      <c r="AL68" s="13"/>
      <c r="AM68" s="8"/>
      <c r="AN68" s="6"/>
    </row>
    <row r="69" spans="1:40" ht="15" customHeight="1" x14ac:dyDescent="0.35">
      <c r="A69" s="25" t="str">
        <f>IF('Texte Sprachen'!A1=1,'Texte Sprachen'!B168,IF('Texte Sprachen'!A1=2,'Texte Sprachen'!C168,IF('Texte Sprachen'!A1=3,'Texte Sprachen'!D168,IF('Texte Sprachen'!A1=4,'Texte Sprachen'!E168,IF('Texte Sprachen'!A1=5,'Texte Sprachen'!F168,'Texte Sprachen'!G168)))))</f>
        <v>Brake release:</v>
      </c>
      <c r="B69" s="16"/>
      <c r="C69" s="16"/>
      <c r="D69" s="16"/>
      <c r="E69" s="16"/>
      <c r="F69" s="16"/>
      <c r="G69" s="16"/>
      <c r="H69" s="16"/>
      <c r="I69" s="16"/>
      <c r="J69" s="16" t="str">
        <f>IF('Texte Sprachen'!A1=1,'Texte Sprachen'!B169,IF('Texte Sprachen'!A1=2,'Texte Sprachen'!C169,IF('Texte Sprachen'!A1=3,'Texte Sprachen'!D169,IF('Texte Sprachen'!A1=4,'Texte Sprachen'!E169,IF('Texte Sprachen'!A1=5,'Texte Sprachen'!F169,'Texte Sprachen'!G169)))))</f>
        <v>mechanical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231" t="str">
        <f>IF('Texte Sprachen'!A1=1,'Texte Sprachen'!B170,IF('Texte Sprachen'!A1=2,'Texte Sprachen'!C170,IF('Texte Sprachen'!A1=3,'Texte Sprachen'!D170,IF('Texte Sprachen'!A1=4,'Texte Sprachen'!E170,IF('Texte Sprachen'!A1=5,'Texte Sprachen'!F170,'Texte Sprachen'!G170)))))</f>
        <v>only release button (w/o UPS)</v>
      </c>
      <c r="V69" s="232"/>
      <c r="W69" s="232"/>
      <c r="X69" s="232"/>
      <c r="Y69" s="232"/>
      <c r="Z69" s="232"/>
      <c r="AA69" s="232"/>
      <c r="AB69" s="232"/>
      <c r="AC69" s="232"/>
      <c r="AD69" s="232"/>
      <c r="AE69" s="16"/>
      <c r="AF69" s="16"/>
      <c r="AG69" s="16"/>
      <c r="AH69" s="16"/>
      <c r="AI69" s="16"/>
      <c r="AJ69" s="36"/>
      <c r="AK69" s="8"/>
      <c r="AL69" s="8"/>
      <c r="AM69" s="8"/>
      <c r="AN69" s="6"/>
    </row>
    <row r="70" spans="1:40" ht="15" customHeight="1" x14ac:dyDescent="0.35">
      <c r="A70" s="40"/>
      <c r="B70" s="12"/>
      <c r="C70" s="12"/>
      <c r="D70" s="12"/>
      <c r="E70" s="12"/>
      <c r="F70" s="12"/>
      <c r="G70" s="12"/>
      <c r="H70" s="12"/>
      <c r="I70" s="10"/>
      <c r="J70" s="219" t="str">
        <f>IF('Texte Sprachen'!A1=1,'Texte Sprachen'!B171,IF('Texte Sprachen'!A1=2,'Texte Sprachen'!C171,IF('Texte Sprachen'!A1=3,'Texte Sprachen'!D171,IF('Texte Sprachen'!A1=4,'Texte Sprachen'!E171,IF('Texte Sprachen'!A1=5,'Texte Sprachen'!F171,'Texte Sprachen'!G171)))))</f>
        <v>electrically via UPS</v>
      </c>
      <c r="K70" s="220"/>
      <c r="L70" s="220"/>
      <c r="M70" s="220"/>
      <c r="N70" s="220"/>
      <c r="O70" s="220"/>
      <c r="P70" s="220"/>
      <c r="Q70" s="220"/>
      <c r="R70" s="10"/>
      <c r="S70" s="10"/>
      <c r="T70" s="10"/>
      <c r="U70" s="10" t="str">
        <f>IF('Texte Sprachen'!A1=1,'Texte Sprachen'!B172,IF('Texte Sprachen'!A1=2,'Texte Sprachen'!C172,IF('Texte Sprachen'!A1=3,'Texte Sprachen'!D172,IF('Texte Sprachen'!A1=4,'Texte Sprachen'!E172,IF('Texte Sprachen'!A1=5,'Texte Sprachen'!F172,'Texte Sprachen'!G172)))))</f>
        <v>UPS from LiSA</v>
      </c>
      <c r="V70" s="10"/>
      <c r="W70" s="10"/>
      <c r="X70" s="10"/>
      <c r="Y70" s="10"/>
      <c r="Z70" s="10"/>
      <c r="AA70" s="10" t="str">
        <f>IF('Texte Sprachen'!A1=1,'Texte Sprachen'!B173,IF('Texte Sprachen'!A1=2,'Texte Sprachen'!C173,IF('Texte Sprachen'!A1=3,'Texte Sprachen'!D173,IF('Texte Sprachen'!A1=4,'Texte Sprachen'!E173,IF('Texte Sprachen'!A1=5,'Texte Sprachen'!F173,'Texte Sprachen'!G173)))))</f>
        <v>UPS by others</v>
      </c>
      <c r="AB70" s="10"/>
      <c r="AC70" s="10"/>
      <c r="AD70" s="12"/>
      <c r="AE70" s="12"/>
      <c r="AF70" s="12"/>
      <c r="AG70" s="12"/>
      <c r="AH70" s="12"/>
      <c r="AI70" s="12"/>
      <c r="AJ70" s="41"/>
      <c r="AK70" s="8"/>
      <c r="AL70" s="8"/>
      <c r="AM70" s="8"/>
      <c r="AN70" s="6"/>
    </row>
    <row r="71" spans="1:40" x14ac:dyDescent="0.35">
      <c r="A71" s="25" t="str">
        <f>IF('Texte Sprachen'!A1=1,'Texte Sprachen'!B174,IF('Texte Sprachen'!A1=2,'Texte Sprachen'!C174,IF('Texte Sprachen'!A1=3,'Texte Sprachen'!D174,IF('Texte Sprachen'!A1=4,'Texte Sprachen'!E174,IF('Texte Sprachen'!A1=5,'Texte Sprachen'!F174,'Texte Sprachen'!G174)))))</f>
        <v>Brake:</v>
      </c>
      <c r="B71" s="16"/>
      <c r="C71" s="16"/>
      <c r="D71" s="16"/>
      <c r="E71" s="16"/>
      <c r="F71" s="16"/>
      <c r="G71" s="16"/>
      <c r="H71" s="16"/>
      <c r="I71" s="16"/>
      <c r="J71" s="16" t="str">
        <f>IF('Texte Sprachen'!A1=1,'Texte Sprachen'!B175,IF('Texte Sprachen'!A1=2,'Texte Sprachen'!C175,IF('Texte Sprachen'!A1=3,'Texte Sprachen'!D175,IF('Texte Sprachen'!A1=4,'Texte Sprachen'!E175,IF('Texte Sprachen'!A1=5,'Texte Sprachen'!F175,'Texte Sprachen'!G175)))))</f>
        <v>207VDC</v>
      </c>
      <c r="K71" s="16"/>
      <c r="L71" s="16"/>
      <c r="M71" s="16"/>
      <c r="N71" s="16"/>
      <c r="O71" s="16" t="str">
        <f>IF('Texte Sprachen'!A1=1,'Texte Sprachen'!B176,IF('Texte Sprachen'!A1=2,'Texte Sprachen'!C176,IF('Texte Sprachen'!A1=3,'Texte Sprachen'!D176,IF('Texte Sprachen'!A1=4,'Texte Sprachen'!E176,IF('Texte Sprachen'!A1=5,'Texte Sprachen'!F176,'Texte Sprachen'!G176)))))</f>
        <v>230VAC</v>
      </c>
      <c r="P71" s="16"/>
      <c r="Q71" s="16"/>
      <c r="R71" s="16"/>
      <c r="S71" s="16"/>
      <c r="T71" s="16"/>
      <c r="U71" s="16" t="str">
        <f>IF('Texte Sprachen'!A1=1,'Texte Sprachen'!B177,IF('Texte Sprachen'!A1=2,'Texte Sprachen'!C177,IF('Texte Sprachen'!A1=3,'Texte Sprachen'!D177,IF('Texte Sprachen'!A1=4,'Texte Sprachen'!E177,IF('Texte Sprachen'!A1=5,'Texte Sprachen'!F177,'Texte Sprachen'!G177)))))</f>
        <v>Other:</v>
      </c>
      <c r="V71" s="16"/>
      <c r="W71" s="16"/>
      <c r="X71" s="16"/>
      <c r="Y71" s="174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217"/>
      <c r="AK71" s="8"/>
      <c r="AL71" s="8"/>
      <c r="AM71" s="8"/>
      <c r="AN71" s="6"/>
    </row>
    <row r="72" spans="1:40" x14ac:dyDescent="0.35">
      <c r="A72" s="23"/>
      <c r="B72" s="10"/>
      <c r="C72" s="10"/>
      <c r="D72" s="10"/>
      <c r="E72" s="10"/>
      <c r="F72" s="10"/>
      <c r="G72" s="10"/>
      <c r="H72" s="10"/>
      <c r="I72" s="10"/>
      <c r="J72" s="10" t="str">
        <f>IF('Texte Sprachen'!A1=1,'Texte Sprachen'!B178,IF('Texte Sprachen'!A1=2,'Texte Sprachen'!C178,IF('Texte Sprachen'!A1=3,'Texte Sprachen'!D178,IF('Texte Sprachen'!A1=4,'Texte Sprachen'!E178,IF('Texte Sprachen'!A1=5,'Texte Sprachen'!F178,'Texte Sprachen'!G178)))))</f>
        <v>BSV device</v>
      </c>
      <c r="K72" s="10"/>
      <c r="L72" s="10"/>
      <c r="M72" s="10"/>
      <c r="N72" s="10"/>
      <c r="O72" s="10" t="str">
        <f>IF('Texte Sprachen'!A1=1,'Texte Sprachen'!B179,IF('Texte Sprachen'!A1=2,'Texte Sprachen'!C179,IF('Texte Sprachen'!A1=3,'Texte Sprachen'!D179,IF('Texte Sprachen'!A1=4,'Texte Sprachen'!E179,IF('Texte Sprachen'!A1=5,'Texte Sprachen'!F179,'Texte Sprachen'!G179)))))</f>
        <v>provided</v>
      </c>
      <c r="P72" s="10"/>
      <c r="Q72" s="10"/>
      <c r="R72" s="10"/>
      <c r="S72" s="10"/>
      <c r="T72" s="10"/>
      <c r="U72" s="10" t="str">
        <f>IF('Texte Sprachen'!A1=1,'Texte Sprachen'!B180,IF('Texte Sprachen'!A1=2,'Texte Sprachen'!C180,IF('Texte Sprachen'!A1=3,'Texte Sprachen'!D180,IF('Texte Sprachen'!A1=4,'Texte Sprachen'!E180,IF('Texte Sprachen'!A1=5,'Texte Sprachen'!F180,'Texte Sprachen'!G180)))))</f>
        <v>from LiSA</v>
      </c>
      <c r="V72" s="10"/>
      <c r="W72" s="10"/>
      <c r="X72" s="10"/>
      <c r="Y72" s="10"/>
      <c r="Z72" s="10"/>
      <c r="AA72" s="10" t="str">
        <f>IF('Texte Sprachen'!A1=1,'Texte Sprachen'!B181,IF('Texte Sprachen'!A1=2,'Texte Sprachen'!C181,IF('Texte Sprachen'!A1=3,'Texte Sprachen'!D181,IF('Texte Sprachen'!A1=4,'Texte Sprachen'!E181,IF('Texte Sprachen'!A1=5,'Texte Sprachen'!F181,'Texte Sprachen'!G181)))))</f>
        <v>prepare only</v>
      </c>
      <c r="AB72" s="10"/>
      <c r="AC72" s="10"/>
      <c r="AD72" s="10"/>
      <c r="AE72" s="10"/>
      <c r="AF72" s="10"/>
      <c r="AG72" s="10"/>
      <c r="AH72" s="10"/>
      <c r="AI72" s="10"/>
      <c r="AJ72" s="24"/>
      <c r="AK72" s="8"/>
      <c r="AL72" s="8"/>
      <c r="AM72" s="8"/>
      <c r="AN72" s="6"/>
    </row>
    <row r="73" spans="1:40" ht="15" customHeight="1" x14ac:dyDescent="0.35">
      <c r="A73" s="23"/>
      <c r="B73" s="10"/>
      <c r="C73" s="10"/>
      <c r="D73" s="10"/>
      <c r="E73" s="10"/>
      <c r="F73" s="10"/>
      <c r="G73" s="10"/>
      <c r="H73" s="10"/>
      <c r="I73" s="10"/>
      <c r="J73" s="10" t="str">
        <f>IF('Texte Sprachen'!A1=1,'Texte Sprachen'!B182,IF('Texte Sprachen'!A1=2,'Texte Sprachen'!C182,IF('Texte Sprachen'!A1=3,'Texte Sprachen'!D182,IF('Texte Sprachen'!A1=4,'Texte Sprachen'!E182,IF('Texte Sprachen'!A1=5,'Texte Sprachen'!F182,'Texte Sprachen'!G182)))))</f>
        <v>Brake release monitoring</v>
      </c>
      <c r="K73" s="10"/>
      <c r="L73" s="10"/>
      <c r="M73" s="10"/>
      <c r="N73" s="62"/>
      <c r="O73" s="10"/>
      <c r="P73" s="10"/>
      <c r="Q73" s="10"/>
      <c r="R73" s="10"/>
      <c r="S73" s="10"/>
      <c r="T73" s="10"/>
      <c r="U73" s="10" t="str">
        <f>IF('Texte Sprachen'!A1=1,'Texte Sprachen'!B183,IF('Texte Sprachen'!A1=2,'Texte Sprachen'!C183,IF('Texte Sprachen'!A1=3,'Texte Sprachen'!D183,IF('Texte Sprachen'!A1=4,'Texte Sprachen'!E183,IF('Texte Sprachen'!A1=5,'Texte Sprachen'!F183,'Texte Sprachen'!G183)))))</f>
        <v>Brake wear control</v>
      </c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24"/>
      <c r="AK73" s="8"/>
      <c r="AL73" s="8"/>
      <c r="AM73" s="8"/>
      <c r="AN73" s="6"/>
    </row>
    <row r="74" spans="1:40" ht="15" customHeight="1" x14ac:dyDescent="0.35">
      <c r="A74" s="25" t="str">
        <f>IF('Texte Sprachen'!A1=1,'Texte Sprachen'!B184,IF('Texte Sprachen'!A1=2,'Texte Sprachen'!C184,IF('Texte Sprachen'!A1=3,'Texte Sprachen'!D184,IF('Texte Sprachen'!A1=4,'Texte Sprachen'!E184,IF('Texte Sprachen'!A1=5,'Texte Sprachen'!F184,'Texte Sprachen'!G184)))))</f>
        <v>Motor Encoder:</v>
      </c>
      <c r="B74" s="16"/>
      <c r="C74" s="16"/>
      <c r="D74" s="16"/>
      <c r="E74" s="16"/>
      <c r="F74" s="16"/>
      <c r="G74" s="16"/>
      <c r="H74" s="16"/>
      <c r="I74" s="16"/>
      <c r="J74" s="16" t="str">
        <f>IF('Texte Sprachen'!A1=1,'Texte Sprachen'!B185,IF('Texte Sprachen'!A1=2,'Texte Sprachen'!C185,IF('Texte Sprachen'!A1=3,'Texte Sprachen'!D185,IF('Texte Sprachen'!A1=4,'Texte Sprachen'!E185,IF('Texte Sprachen'!A1=5,'Texte Sprachen'!F185,'Texte Sprachen'!G185)))))</f>
        <v>Type:</v>
      </c>
      <c r="K74" s="16"/>
      <c r="L74" s="198"/>
      <c r="M74" s="199"/>
      <c r="N74" s="199"/>
      <c r="O74" s="199"/>
      <c r="P74" s="200"/>
      <c r="Q74" s="201"/>
      <c r="R74" s="16"/>
      <c r="S74" s="16" t="str">
        <f>IF('Texte Sprachen'!A1=1,'Texte Sprachen'!B186,IF('Texte Sprachen'!A1=2,'Texte Sprachen'!C186,IF('Texte Sprachen'!A1=3,'Texte Sprachen'!D186,IF('Texte Sprachen'!A1=4,'Texte Sprachen'!E186,IF('Texte Sprachen'!A1=5,'Texte Sprachen'!F186,'Texte Sprachen'!G186)))))</f>
        <v>Supply Encoder</v>
      </c>
      <c r="T74" s="16"/>
      <c r="U74" s="16"/>
      <c r="V74" s="16"/>
      <c r="W74" s="16"/>
      <c r="X74" s="16"/>
      <c r="Y74" s="16"/>
      <c r="Z74" s="16"/>
      <c r="AA74" s="16" t="str">
        <f>IF('Texte Sprachen'!A1=1,'Texte Sprachen'!B187,IF('Texte Sprachen'!A1=2,'Texte Sprachen'!C187,IF('Texte Sprachen'!A1=3,'Texte Sprachen'!D187,IF('Texte Sprachen'!A1=4,'Texte Sprachen'!E187,IF('Texte Sprachen'!A1=5,'Texte Sprachen'!F187,'Texte Sprachen'!G187)))))</f>
        <v>without (avoid if possible)</v>
      </c>
      <c r="AB74" s="16"/>
      <c r="AC74" s="16"/>
      <c r="AD74" s="16"/>
      <c r="AE74" s="16"/>
      <c r="AF74" s="16"/>
      <c r="AG74" s="16"/>
      <c r="AH74" s="16"/>
      <c r="AI74" s="16"/>
      <c r="AJ74" s="36"/>
      <c r="AK74" s="8"/>
      <c r="AL74" s="8"/>
      <c r="AM74" s="8"/>
      <c r="AN74" s="6"/>
    </row>
    <row r="75" spans="1:40" ht="15" customHeight="1" x14ac:dyDescent="0.35">
      <c r="A75" s="23" t="str">
        <f>IF('Texte Sprachen'!A1=1,'Texte Sprachen'!B188,IF('Texte Sprachen'!A1=2,'Texte Sprachen'!C188,IF('Texte Sprachen'!A1=3,'Texte Sprachen'!D188,IF('Texte Sprachen'!A1=4,'Texte Sprachen'!E188,IF('Texte Sprachen'!A1=5,'Texte Sprachen'!F188,'Texte Sprachen'!G188)))))</f>
        <v>Supply attachment kit:</v>
      </c>
      <c r="B75" s="10"/>
      <c r="C75" s="10"/>
      <c r="D75" s="10"/>
      <c r="E75" s="10"/>
      <c r="F75" s="10"/>
      <c r="G75" s="10"/>
      <c r="H75" s="10"/>
      <c r="I75" s="10"/>
      <c r="J75" s="151" t="str">
        <f>IF('Texte Sprachen'!A1=1,'Texte Sprachen'!B189,IF('Texte Sprachen'!A1=2,'Texte Sprachen'!C189,IF('Texte Sprachen'!A1=3,'Texte Sprachen'!D189,IF('Texte Sprachen'!A1=4,'Texte Sprachen'!E189,IF('Texte Sprachen'!A1=5,'Texte Sprachen'!F189,'Texte Sprachen'!G189)))))</f>
        <v>Hollow shaft encoder</v>
      </c>
      <c r="K75" s="149"/>
      <c r="L75" s="149"/>
      <c r="M75" s="149"/>
      <c r="N75" s="149"/>
      <c r="O75" s="149"/>
      <c r="P75" s="149"/>
      <c r="Q75" s="10" t="str">
        <f>IF('Texte Sprachen'!A1=1,'Texte Sprachen'!B190,IF('Texte Sprachen'!A1=2,'Texte Sprachen'!C190,IF('Texte Sprachen'!A1=3,'Texte Sprachen'!D190,IF('Texte Sprachen'!A1=4,'Texte Sprachen'!E190,IF('Texte Sprachen'!A1=5,'Texte Sprachen'!F190,'Texte Sprachen'!G190)))))</f>
        <v>Shaft diameter (mm):</v>
      </c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24"/>
      <c r="AK75" s="8"/>
      <c r="AL75" s="8"/>
      <c r="AM75" s="8"/>
      <c r="AN75" s="6"/>
    </row>
    <row r="76" spans="1:40" ht="15" customHeight="1" x14ac:dyDescent="0.35">
      <c r="A76" s="23"/>
      <c r="B76" s="10"/>
      <c r="C76" s="10"/>
      <c r="D76" s="10"/>
      <c r="E76" s="10"/>
      <c r="F76" s="10"/>
      <c r="G76" s="10"/>
      <c r="H76" s="10"/>
      <c r="I76" s="10"/>
      <c r="J76" s="151" t="str">
        <f>IF('Texte Sprachen'!A1=1,'Texte Sprachen'!B191,IF('Texte Sprachen'!A1=2,'Texte Sprachen'!C191,IF('Texte Sprachen'!A1=3,'Texte Sprachen'!D191,IF('Texte Sprachen'!A1=4,'Texte Sprachen'!E191,IF('Texte Sprachen'!A1=5,'Texte Sprachen'!F191,'Texte Sprachen'!G191)))))</f>
        <v>Paguflex</v>
      </c>
      <c r="K76" s="149"/>
      <c r="L76" s="149"/>
      <c r="M76" s="149"/>
      <c r="N76" s="149"/>
      <c r="O76" s="149"/>
      <c r="P76" s="149"/>
      <c r="Q76" s="151" t="str">
        <f>IF('Texte Sprachen'!A1=1,'Texte Sprachen'!B192,IF('Texte Sprachen'!A1=2,'Texte Sprachen'!C192,IF('Texte Sprachen'!A1=3,'Texte Sprachen'!D192,IF('Texte Sprachen'!A1=4,'Texte Sprachen'!E192,IF('Texte Sprachen'!A1=5,'Texte Sprachen'!F192,'Texte Sprachen'!G192)))))</f>
        <v>Shaft thread (M):</v>
      </c>
      <c r="R76" s="149"/>
      <c r="S76" s="149"/>
      <c r="T76" s="149"/>
      <c r="U76" s="149"/>
      <c r="V76" s="149"/>
      <c r="W76" s="149"/>
      <c r="X76" s="149"/>
      <c r="Y76" s="149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24"/>
      <c r="AK76" s="8"/>
      <c r="AL76" s="8"/>
      <c r="AM76" s="8"/>
      <c r="AN76" s="6"/>
    </row>
    <row r="77" spans="1:40" ht="15" customHeight="1" x14ac:dyDescent="0.35">
      <c r="A77" s="23"/>
      <c r="B77" s="10"/>
      <c r="C77" s="10"/>
      <c r="D77" s="10"/>
      <c r="E77" s="10"/>
      <c r="F77" s="10"/>
      <c r="G77" s="10"/>
      <c r="H77" s="10"/>
      <c r="I77" s="10"/>
      <c r="J77" s="151" t="str">
        <f>IF('Texte Sprachen'!A1=1,'Texte Sprachen'!B193,IF('Texte Sprachen'!A1=2,'Texte Sprachen'!C193,IF('Texte Sprachen'!A1=3,'Texte Sprachen'!D193,IF('Texte Sprachen'!A1=4,'Texte Sprachen'!E193,IF('Texte Sprachen'!A1=5,'Texte Sprachen'!F193,'Texte Sprachen'!G193)))))</f>
        <v>Toothed belt</v>
      </c>
      <c r="K77" s="149"/>
      <c r="L77" s="149"/>
      <c r="M77" s="149"/>
      <c r="N77" s="149"/>
      <c r="O77" s="149"/>
      <c r="P77" s="149"/>
      <c r="Q77" s="10" t="str">
        <f>IF('Texte Sprachen'!A1=1,'Texte Sprachen'!B194,IF('Texte Sprachen'!A1=2,'Texte Sprachen'!C194,IF('Texte Sprachen'!A1=3,'Texte Sprachen'!D194,IF('Texte Sprachen'!A1=4,'Texte Sprachen'!E194,IF('Texte Sprachen'!A1=5,'Texte Sprachen'!F194,'Texte Sprachen'!G194)))))</f>
        <v>Length (mm):</v>
      </c>
      <c r="R77" s="10"/>
      <c r="S77" s="10"/>
      <c r="T77" s="10"/>
      <c r="U77" s="10"/>
      <c r="V77" s="174"/>
      <c r="W77" s="175"/>
      <c r="X77" s="176"/>
      <c r="Y77" s="10"/>
      <c r="Z77" s="10"/>
      <c r="AA77" s="151" t="str">
        <f>IF('Texte Sprachen'!A1=1,'Texte Sprachen'!B195,IF('Texte Sprachen'!A1=2,'Texte Sprachen'!C195,IF('Texte Sprachen'!A1=3,'Texte Sprachen'!D195,IF('Texte Sprachen'!A1=4,'Texte Sprachen'!E195,IF('Texte Sprachen'!A1=5,'Texte Sprachen'!F195,'Texte Sprachen'!G195)))))</f>
        <v>Supply protective cover</v>
      </c>
      <c r="AB77" s="149"/>
      <c r="AC77" s="149"/>
      <c r="AD77" s="149"/>
      <c r="AE77" s="149"/>
      <c r="AF77" s="149"/>
      <c r="AG77" s="149"/>
      <c r="AH77" s="149"/>
      <c r="AI77" s="149"/>
      <c r="AJ77" s="150"/>
      <c r="AK77" s="8"/>
      <c r="AL77" s="8"/>
      <c r="AM77" s="8"/>
      <c r="AN77" s="6"/>
    </row>
    <row r="78" spans="1:40" ht="15" customHeight="1" x14ac:dyDescent="0.35">
      <c r="A78" s="23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 t="str">
        <f>IF('Texte Sprachen'!A1=1,'Texte Sprachen'!B196,IF('Texte Sprachen'!A1=2,'Texte Sprachen'!C196,IF('Texte Sprachen'!A1=3,'Texte Sprachen'!D196,IF('Texte Sprachen'!A1=4,'Texte Sprachen'!E196,IF('Texte Sprachen'!A1=5,'Texte Sprachen'!F196,'Texte Sprachen'!G196)))))</f>
        <v>Shaft diameter (mm):</v>
      </c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24"/>
      <c r="AK78" s="8"/>
      <c r="AL78" s="8"/>
      <c r="AM78" s="8"/>
      <c r="AN78" s="6"/>
    </row>
    <row r="79" spans="1:40" x14ac:dyDescent="0.35">
      <c r="A79" s="25" t="str">
        <f>IF('Texte Sprachen'!A1=1,'Texte Sprachen'!B197,IF('Texte Sprachen'!A1=2,'Texte Sprachen'!C197,IF('Texte Sprachen'!A1=3,'Texte Sprachen'!D197,IF('Texte Sprachen'!A1=4,'Texte Sprachen'!E197,IF('Texte Sprachen'!A1=5,'Texte Sprachen'!F197,'Texte Sprachen'!G197)))))</f>
        <v>Motor Protection:</v>
      </c>
      <c r="B79" s="16"/>
      <c r="C79" s="16"/>
      <c r="D79" s="16"/>
      <c r="E79" s="16"/>
      <c r="F79" s="16"/>
      <c r="G79" s="16"/>
      <c r="H79" s="16"/>
      <c r="I79" s="16"/>
      <c r="J79" s="16" t="str">
        <f>IF('Texte Sprachen'!A1=1,'Texte Sprachen'!B198,IF('Texte Sprachen'!A1=2,'Texte Sprachen'!C198,IF('Texte Sprachen'!A1=3,'Texte Sprachen'!D198,IF('Texte Sprachen'!A1=4,'Texte Sprachen'!E198,IF('Texte Sprachen'!A1=5,'Texte Sprachen'!F198,'Texte Sprachen'!G198)))))</f>
        <v>PTC thermistor</v>
      </c>
      <c r="K79" s="16"/>
      <c r="L79" s="16"/>
      <c r="M79" s="16"/>
      <c r="N79" s="16"/>
      <c r="O79" s="16"/>
      <c r="P79" s="16"/>
      <c r="Q79" s="16"/>
      <c r="R79" s="16"/>
      <c r="S79" s="16" t="str">
        <f>IF('Texte Sprachen'!A1=1,'Texte Sprachen'!B199,IF('Texte Sprachen'!A1=2,'Texte Sprachen'!C199,IF('Texte Sprachen'!A1=3,'Texte Sprachen'!D199,IF('Texte Sprachen'!A1=4,'Texte Sprachen'!E199,IF('Texte Sprachen'!A1=5,'Texte Sprachen'!F199,'Texte Sprachen'!G199)))))</f>
        <v>Motor overload switch</v>
      </c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36"/>
      <c r="AK79" s="8"/>
      <c r="AL79" s="8"/>
      <c r="AM79" s="8"/>
      <c r="AN79" s="6"/>
    </row>
    <row r="80" spans="1:40" x14ac:dyDescent="0.35">
      <c r="A80" s="23" t="str">
        <f>IF('Texte Sprachen'!A1=1,'Texte Sprachen'!B200,IF('Texte Sprachen'!A1=2,'Texte Sprachen'!C200,IF('Texte Sprachen'!A1=3,'Texte Sprachen'!D200,IF('Texte Sprachen'!A1=4,'Texte Sprachen'!E200,IF('Texte Sprachen'!A1=5,'Texte Sprachen'!F200,'Texte Sprachen'!G200)))))</f>
        <v>Motor fan:</v>
      </c>
      <c r="B80" s="10"/>
      <c r="C80" s="10"/>
      <c r="D80" s="10"/>
      <c r="E80" s="10"/>
      <c r="F80" s="10"/>
      <c r="G80" s="10"/>
      <c r="H80" s="10"/>
      <c r="I80" s="10"/>
      <c r="J80" s="10" t="str">
        <f>IF('Texte Sprachen'!A1=1,'Texte Sprachen'!B201,IF('Texte Sprachen'!A1=2,'Texte Sprachen'!C201,IF('Texte Sprachen'!A1=3,'Texte Sprachen'!D201,IF('Texte Sprachen'!A1=4,'Texte Sprachen'!E201,IF('Texte Sprachen'!A1=5,'Texte Sprachen'!F201,'Texte Sprachen'!G201)))))</f>
        <v>230V</v>
      </c>
      <c r="K80" s="10"/>
      <c r="L80" s="10"/>
      <c r="M80" s="10"/>
      <c r="N80" s="10" t="str">
        <f>IF('Texte Sprachen'!A1=1,'Texte Sprachen'!B202,IF('Texte Sprachen'!A1=2,'Texte Sprachen'!C202,IF('Texte Sprachen'!A1=3,'Texte Sprachen'!D202,IF('Texte Sprachen'!A1=4,'Texte Sprachen'!E202,IF('Texte Sprachen'!A1=5,'Texte Sprachen'!F202,'Texte Sprachen'!G202)))))</f>
        <v>400V</v>
      </c>
      <c r="O80" s="10"/>
      <c r="P80" s="10"/>
      <c r="Q80" s="10"/>
      <c r="R80" s="10" t="str">
        <f>IF('Texte Sprachen'!A1=1,'Texte Sprachen'!B203,IF('Texte Sprachen'!A1=2,'Texte Sprachen'!C203,IF('Texte Sprachen'!A1=3,'Texte Sprachen'!D203,IF('Texte Sprachen'!A1=4,'Texte Sprachen'!E203,IF('Texte Sprachen'!A1=5,'Texte Sprachen'!F203,'Texte Sprachen'!G203)))))</f>
        <v>by thermal contact</v>
      </c>
      <c r="S80" s="10"/>
      <c r="T80" s="10"/>
      <c r="U80" s="10"/>
      <c r="V80" s="10"/>
      <c r="W80" s="10"/>
      <c r="X80" s="10"/>
      <c r="Y80" s="10"/>
      <c r="Z80" s="10"/>
      <c r="AA80" s="10" t="str">
        <f>IF('Texte Sprachen'!A1=1,'Texte Sprachen'!B204,IF('Texte Sprachen'!A1=2,'Texte Sprachen'!C204,IF('Texte Sprachen'!A1=3,'Texte Sprachen'!D204,IF('Texte Sprachen'!A1=4,'Texte Sprachen'!E204,IF('Texte Sprachen'!A1=5,'Texte Sprachen'!F204,'Texte Sprachen'!G204)))))</f>
        <v>by controller with overrun</v>
      </c>
      <c r="AB80" s="10"/>
      <c r="AC80" s="10"/>
      <c r="AD80" s="10"/>
      <c r="AE80" s="10"/>
      <c r="AF80" s="10"/>
      <c r="AG80" s="10"/>
      <c r="AH80" s="10"/>
      <c r="AI80" s="10"/>
      <c r="AJ80" s="24"/>
      <c r="AK80" s="8"/>
      <c r="AL80" s="8"/>
      <c r="AM80" s="8"/>
      <c r="AN80" s="6"/>
    </row>
    <row r="81" spans="1:40" x14ac:dyDescent="0.35">
      <c r="A81" s="25" t="str">
        <f>IF('Texte Sprachen'!A1=1,'Texte Sprachen'!B205,IF('Texte Sprachen'!A1=2,'Texte Sprachen'!C205,IF('Texte Sprachen'!A1=3,'Texte Sprachen'!D205,IF('Texte Sprachen'!A1=4,'Texte Sprachen'!E205,IF('Texte Sprachen'!A1=5,'Texte Sprachen'!F205,'Texte Sprachen'!G205)))))</f>
        <v>Safety brake/UCM device.:</v>
      </c>
      <c r="B81" s="16"/>
      <c r="C81" s="16"/>
      <c r="D81" s="16"/>
      <c r="E81" s="16"/>
      <c r="F81" s="16"/>
      <c r="G81" s="16"/>
      <c r="H81" s="16"/>
      <c r="I81" s="16"/>
      <c r="J81" s="16" t="str">
        <f>IF('Texte Sprachen'!A1=1,'Texte Sprachen'!B206,IF('Texte Sprachen'!A1=2,'Texte Sprachen'!C206,IF('Texte Sprachen'!A1=3,'Texte Sprachen'!D206,IF('Texte Sprachen'!A1=4,'Texte Sprachen'!E206,IF('Texte Sprachen'!A1=5,'Texte Sprachen'!F206,'Texte Sprachen'!G206)))))</f>
        <v>Thyssen NBS</v>
      </c>
      <c r="K81" s="16"/>
      <c r="L81" s="16"/>
      <c r="M81" s="16"/>
      <c r="N81" s="16"/>
      <c r="O81" s="16"/>
      <c r="P81" s="242" t="str">
        <f>IF('Texte Sprachen'!A1=1,'Texte Sprachen'!B207,IF('Texte Sprachen'!A1=2,'Texte Sprachen'!C207,IF('Texte Sprachen'!A1=3,'Texte Sprachen'!D207,IF('Texte Sprachen'!A1=4,'Texte Sprachen'!E207,IF('Texte Sprachen'!A1=5,'Texte Sprachen'!F207,'Texte Sprachen'!G207)))))</f>
        <v>Local control unit</v>
      </c>
      <c r="Q81" s="232"/>
      <c r="R81" s="232"/>
      <c r="S81" s="232"/>
      <c r="T81" s="232"/>
      <c r="U81" s="232"/>
      <c r="V81" s="232"/>
      <c r="W81" s="232"/>
      <c r="X81" s="16"/>
      <c r="Y81" s="242" t="str">
        <f>IF('Texte Sprachen'!A1=1,'Texte Sprachen'!B208,IF('Texte Sprachen'!A1=2,'Texte Sprachen'!C208,IF('Texte Sprachen'!A1=3,'Texte Sprachen'!D208,IF('Texte Sprachen'!A1=4,'Texte Sprachen'!E208,IF('Texte Sprachen'!A1=5,'Texte Sprachen'!F208,'Texte Sprachen'!G208)))))</f>
        <v>Integrate control unit in cabinet</v>
      </c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43"/>
      <c r="AK81" s="8"/>
      <c r="AL81" s="8"/>
      <c r="AM81" s="8"/>
      <c r="AN81" s="6"/>
    </row>
    <row r="82" spans="1:40" ht="15" customHeight="1" x14ac:dyDescent="0.35">
      <c r="A82" s="23"/>
      <c r="B82" s="10"/>
      <c r="C82" s="10"/>
      <c r="D82" s="10"/>
      <c r="E82" s="10"/>
      <c r="F82" s="10"/>
      <c r="G82" s="10"/>
      <c r="H82" s="10"/>
      <c r="I82" s="10"/>
      <c r="J82" s="10" t="str">
        <f>IF('Texte Sprachen'!A1=1,'Texte Sprachen'!B209,IF('Texte Sprachen'!A1=2,'Texte Sprachen'!C209,IF('Texte Sprachen'!A1=3,'Texte Sprachen'!D209,IF('Texte Sprachen'!A1=4,'Texte Sprachen'!E209,IF('Texte Sprachen'!A1=5,'Texte Sprachen'!F209,'Texte Sprachen'!G209)))))</f>
        <v>Wittur EOS</v>
      </c>
      <c r="K82" s="10"/>
      <c r="L82" s="10"/>
      <c r="M82" s="10"/>
      <c r="N82" s="10"/>
      <c r="O82" s="10"/>
      <c r="P82" s="10" t="str">
        <f>IF('Texte Sprachen'!A1=1,'Texte Sprachen'!B210,IF('Texte Sprachen'!A1=2,'Texte Sprachen'!C210,IF('Texte Sprachen'!A1=3,'Texte Sprachen'!D210,IF('Texte Sprachen'!A1=4,'Texte Sprachen'!E210,IF('Texte Sprachen'!A1=5,'Texte Sprachen'!F210,'Texte Sprachen'!G210)))))</f>
        <v>Bode rope brake</v>
      </c>
      <c r="Q82" s="10"/>
      <c r="R82" s="10"/>
      <c r="S82" s="10"/>
      <c r="T82" s="10"/>
      <c r="U82" s="10"/>
      <c r="V82" s="10"/>
      <c r="W82" s="10"/>
      <c r="X82" s="10"/>
      <c r="Y82" s="10" t="str">
        <f>IF('Texte Sprachen'!A1=1,'Texte Sprachen'!B211,IF('Texte Sprachen'!A1=2,'Texte Sprachen'!C211,IF('Texte Sprachen'!A1=3,'Texte Sprachen'!D211,IF('Texte Sprachen'!A1=4,'Texte Sprachen'!E211,IF('Texte Sprachen'!A1=5,'Texte Sprachen'!F211,'Texte Sprachen'!G211)))))</f>
        <v>Other:</v>
      </c>
      <c r="Z82" s="10"/>
      <c r="AA82" s="10"/>
      <c r="AB82" s="174"/>
      <c r="AC82" s="175"/>
      <c r="AD82" s="175"/>
      <c r="AE82" s="175"/>
      <c r="AF82" s="175"/>
      <c r="AG82" s="175"/>
      <c r="AH82" s="175"/>
      <c r="AI82" s="175"/>
      <c r="AJ82" s="217"/>
      <c r="AK82" s="8"/>
      <c r="AL82" s="8"/>
      <c r="AM82" s="8"/>
      <c r="AN82" s="6"/>
    </row>
    <row r="83" spans="1:40" ht="15" customHeight="1" x14ac:dyDescent="0.35">
      <c r="A83" s="25" t="str">
        <f>IF('Texte Sprachen'!A1=1,'Texte Sprachen'!B212,IF('Texte Sprachen'!A1=2,'Texte Sprachen'!C212,IF('Texte Sprachen'!A1=3,'Texte Sprachen'!D212,IF('Texte Sprachen'!A1=4,'Texte Sprachen'!E212,IF('Texte Sprachen'!A1=5,'Texte Sprachen'!F212,'Texte Sprachen'!G212)))))</f>
        <v>Load measurement:</v>
      </c>
      <c r="B83" s="16"/>
      <c r="C83" s="16"/>
      <c r="D83" s="16"/>
      <c r="E83" s="16"/>
      <c r="F83" s="16"/>
      <c r="G83" s="16"/>
      <c r="H83" s="16"/>
      <c r="I83" s="16" t="str">
        <f>IF('Texte Sprachen'!A1=1,'Texte Sprachen'!B213,IF('Texte Sprachen'!A1=2,'Texte Sprachen'!C213,IF('Texte Sprachen'!A1=3,'Texte Sprachen'!D213,IF('Texte Sprachen'!A1=4,'Texte Sprachen'!E213,IF('Texte Sprachen'!A1=5,'Texte Sprachen'!F213,'Texte Sprachen'!G213)))))</f>
        <v>Connection:</v>
      </c>
      <c r="J83" s="16"/>
      <c r="K83" s="16"/>
      <c r="L83" s="16"/>
      <c r="M83" s="16"/>
      <c r="N83" s="16"/>
      <c r="O83" s="16"/>
      <c r="P83" s="16" t="str">
        <f>IF('Texte Sprachen'!A1=1,'Texte Sprachen'!B214,IF('Texte Sprachen'!A1=2,'Texte Sprachen'!C214,IF('Texte Sprachen'!A1=3,'Texte Sprachen'!D214,IF('Texte Sprachen'!A1=4,'Texte Sprachen'!E214,IF('Texte Sprachen'!A1=5,'Texte Sprachen'!F214,'Texte Sprachen'!G214)))))</f>
        <v>On the car</v>
      </c>
      <c r="Q83" s="16"/>
      <c r="R83" s="16"/>
      <c r="S83" s="16"/>
      <c r="T83" s="16"/>
      <c r="U83" s="16"/>
      <c r="V83" s="16"/>
      <c r="W83" s="16"/>
      <c r="X83" s="16"/>
      <c r="Y83" s="16" t="str">
        <f>IF('Texte Sprachen'!A1=1,'Texte Sprachen'!B215,IF('Texte Sprachen'!A1=2,'Texte Sprachen'!C215,IF('Texte Sprachen'!A1=3,'Texte Sprachen'!D215,IF('Texte Sprachen'!A1=4,'Texte Sprachen'!E215,IF('Texte Sprachen'!A1=5,'Texte Sprachen'!F215,'Texte Sprachen'!G215)))))</f>
        <v>In control cabinet</v>
      </c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36"/>
      <c r="AK83" s="8"/>
      <c r="AL83" s="8"/>
      <c r="AM83" s="8"/>
      <c r="AN83" s="6"/>
    </row>
    <row r="84" spans="1:40" ht="15" customHeight="1" x14ac:dyDescent="0.35">
      <c r="A84" s="23"/>
      <c r="B84" s="10"/>
      <c r="C84" s="10"/>
      <c r="D84" s="10"/>
      <c r="E84" s="10"/>
      <c r="F84" s="10"/>
      <c r="G84" s="10"/>
      <c r="H84" s="10"/>
      <c r="I84" s="10" t="str">
        <f>IF('Texte Sprachen'!A1=1,'Texte Sprachen'!B216,IF('Texte Sprachen'!A1=2,'Texte Sprachen'!C216,IF('Texte Sprachen'!A1=3,'Texte Sprachen'!D216,IF('Texte Sprachen'!A1=4,'Texte Sprachen'!E216,IF('Texte Sprachen'!A1=5,'Texte Sprachen'!F216,'Texte Sprachen'!G216)))))</f>
        <v>Type:</v>
      </c>
      <c r="J84" s="10"/>
      <c r="K84" s="174"/>
      <c r="L84" s="175"/>
      <c r="M84" s="175"/>
      <c r="N84" s="175"/>
      <c r="O84" s="175"/>
      <c r="P84" s="175"/>
      <c r="Q84" s="175"/>
      <c r="R84" s="175"/>
      <c r="S84" s="175"/>
      <c r="T84" s="175"/>
      <c r="U84" s="176"/>
      <c r="V84" s="10"/>
      <c r="W84" s="10"/>
      <c r="X84" s="10"/>
      <c r="Y84" s="10" t="str">
        <f>IF('Texte Sprachen'!A1=1,'Texte Sprachen'!B217,IF('Texte Sprachen'!A1=2,'Texte Sprachen'!C217,IF('Texte Sprachen'!A1=3,'Texte Sprachen'!D217,IF('Texte Sprachen'!A1=4,'Texte Sprachen'!E217,IF('Texte Sprachen'!A1=5,'Texte Sprachen'!F217,'Texte Sprachen'!G217)))))</f>
        <v>24VDC</v>
      </c>
      <c r="Z84" s="10"/>
      <c r="AA84" s="10"/>
      <c r="AB84" s="10"/>
      <c r="AC84" s="10"/>
      <c r="AD84" s="10" t="str">
        <f>IF('Texte Sprachen'!A1=1,'Texte Sprachen'!B218,IF('Texte Sprachen'!A1=2,'Texte Sprachen'!C218,IF('Texte Sprachen'!A1=3,'Texte Sprachen'!D218,IF('Texte Sprachen'!A1=4,'Texte Sprachen'!E218,IF('Texte Sprachen'!A1=5,'Texte Sprachen'!F218,'Texte Sprachen'!G218)))))</f>
        <v>230VAC</v>
      </c>
      <c r="AE84" s="10"/>
      <c r="AF84" s="10"/>
      <c r="AG84" s="10"/>
      <c r="AH84" s="10"/>
      <c r="AI84" s="10"/>
      <c r="AJ84" s="24"/>
      <c r="AK84" s="10"/>
      <c r="AL84" s="8"/>
      <c r="AM84" s="8"/>
      <c r="AN84" s="6"/>
    </row>
    <row r="85" spans="1:40" ht="15" customHeight="1" x14ac:dyDescent="0.35">
      <c r="A85" s="23"/>
      <c r="B85" s="10"/>
      <c r="C85" s="10"/>
      <c r="D85" s="10"/>
      <c r="E85" s="10"/>
      <c r="F85" s="10"/>
      <c r="G85" s="10"/>
      <c r="H85" s="10"/>
      <c r="I85" s="10" t="str">
        <f>IF('Texte Sprachen'!A1=1,'Texte Sprachen'!B219,IF('Texte Sprachen'!A1=2,'Texte Sprachen'!C219,IF('Texte Sprachen'!A1=3,'Texte Sprachen'!D219,IF('Texte Sprachen'!A1=4,'Texte Sprachen'!E219,IF('Texte Sprachen'!A1=5,'Texte Sprachen'!F219,'Texte Sprachen'!G219)))))</f>
        <v>Functions:</v>
      </c>
      <c r="J85" s="10"/>
      <c r="K85" s="10"/>
      <c r="L85" s="10"/>
      <c r="M85" s="10"/>
      <c r="N85" s="10"/>
      <c r="O85" s="10"/>
      <c r="P85" s="10" t="str">
        <f>IF('Texte Sprachen'!A1=1,'Texte Sprachen'!B220,IF('Texte Sprachen'!A1=2,'Texte Sprachen'!C220,IF('Texte Sprachen'!A1=3,'Texte Sprachen'!D220,IF('Texte Sprachen'!A1=4,'Texte Sprachen'!E220,IF('Texte Sprachen'!A1=5,'Texte Sprachen'!F220,'Texte Sprachen'!G220)))))</f>
        <v>Overload</v>
      </c>
      <c r="Q85" s="10"/>
      <c r="R85" s="10"/>
      <c r="S85" s="10"/>
      <c r="T85" s="10"/>
      <c r="U85" s="10" t="str">
        <f>IF('Texte Sprachen'!A1=1,'Texte Sprachen'!B221,IF('Texte Sprachen'!A1=2,'Texte Sprachen'!C221,IF('Texte Sprachen'!A1=3,'Texte Sprachen'!D221,IF('Texte Sprachen'!A1=4,'Texte Sprachen'!E221,IF('Texte Sprachen'!A1=5,'Texte Sprachen'!F221,'Texte Sprachen'!G221)))))</f>
        <v>Full load</v>
      </c>
      <c r="V85" s="10"/>
      <c r="W85" s="10"/>
      <c r="X85" s="10"/>
      <c r="Y85" s="10" t="str">
        <f>IF('Texte Sprachen'!A1=1,'Texte Sprachen'!B222,IF('Texte Sprachen'!A1=2,'Texte Sprachen'!C222,IF('Texte Sprachen'!A1=3,'Texte Sprachen'!D222,IF('Texte Sprachen'!A1=4,'Texte Sprachen'!E222,IF('Texte Sprachen'!A1=5,'Texte Sprachen'!F222,'Texte Sprachen'!G222)))))</f>
        <v>Zero load</v>
      </c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24"/>
      <c r="AK85" s="8"/>
      <c r="AL85" s="8"/>
      <c r="AM85" s="8"/>
      <c r="AN85" s="6"/>
    </row>
    <row r="86" spans="1:40" ht="15" customHeight="1" x14ac:dyDescent="0.35">
      <c r="A86" s="23"/>
      <c r="B86" s="10"/>
      <c r="C86" s="10"/>
      <c r="D86" s="10"/>
      <c r="E86" s="10"/>
      <c r="F86" s="10"/>
      <c r="G86" s="10"/>
      <c r="H86" s="10"/>
      <c r="I86" s="10" t="str">
        <f>IF('Texte Sprachen'!A1=1,'Texte Sprachen'!B223,IF('Texte Sprachen'!A1=2,'Texte Sprachen'!C223,IF('Texte Sprachen'!A1=3,'Texte Sprachen'!D223,IF('Texte Sprachen'!A1=4,'Texte Sprachen'!E223,IF('Texte Sprachen'!A1=5,'Texte Sprachen'!F223,'Texte Sprachen'!G223)))))</f>
        <v>Output:</v>
      </c>
      <c r="J86" s="10"/>
      <c r="K86" s="10"/>
      <c r="L86" s="10"/>
      <c r="M86" s="10"/>
      <c r="N86" s="10"/>
      <c r="O86" s="10"/>
      <c r="P86" s="10" t="str">
        <f>IF('Texte Sprachen'!A1=1,'Texte Sprachen'!B224,IF('Texte Sprachen'!A1=2,'Texte Sprachen'!C224,IF('Texte Sprachen'!A1=3,'Texte Sprachen'!D224,IF('Texte Sprachen'!A1=4,'Texte Sprachen'!E224,IF('Texte Sprachen'!A1=5,'Texte Sprachen'!F224,'Texte Sprachen'!G224)))))</f>
        <v>potential-free contact</v>
      </c>
      <c r="Q86" s="10"/>
      <c r="R86" s="10"/>
      <c r="S86" s="10"/>
      <c r="T86" s="10"/>
      <c r="U86" s="10"/>
      <c r="V86" s="10"/>
      <c r="W86" s="10"/>
      <c r="X86" s="10"/>
      <c r="Y86" s="10" t="str">
        <f>IF('Texte Sprachen'!A1=1,'Texte Sprachen'!B225,IF('Texte Sprachen'!A1=2,'Texte Sprachen'!C225,IF('Texte Sprachen'!A1=3,'Texte Sprachen'!D225,IF('Texte Sprachen'!A1=4,'Texte Sprachen'!E225,IF('Texte Sprachen'!A1=5,'Texte Sprachen'!F225,'Texte Sprachen'!G225)))))</f>
        <v>npn (preferred)</v>
      </c>
      <c r="Z86" s="10"/>
      <c r="AA86" s="10"/>
      <c r="AB86" s="10"/>
      <c r="AC86" s="10"/>
      <c r="AD86" s="10"/>
      <c r="AE86" s="10"/>
      <c r="AF86" s="10"/>
      <c r="AG86" s="10" t="str">
        <f>IF('Texte Sprachen'!A1=1,'Texte Sprachen'!B226,IF('Texte Sprachen'!A1=2,'Texte Sprachen'!C226,IF('Texte Sprachen'!A1=3,'Texte Sprachen'!D226,IF('Texte Sprachen'!A1=4,'Texte Sprachen'!E226,IF('Texte Sprachen'!A1=5,'Texte Sprachen'!F226,'Texte Sprachen'!G226)))))</f>
        <v>pnp</v>
      </c>
      <c r="AH86" s="10"/>
      <c r="AI86" s="10"/>
      <c r="AJ86" s="24"/>
      <c r="AK86" s="8"/>
      <c r="AL86" s="8"/>
      <c r="AM86" s="8"/>
      <c r="AN86" s="6"/>
    </row>
    <row r="87" spans="1:40" ht="15" customHeight="1" thickBot="1" x14ac:dyDescent="0.4">
      <c r="A87" s="180" t="str">
        <f>IF('Texte Sprachen'!A1=1,'Texte Sprachen'!B227,IF('Texte Sprachen'!A1=2,'Texte Sprachen'!C227,IF('Texte Sprachen'!A1=3,'Texte Sprachen'!D227,IF('Texte Sprachen'!A1=4,'Texte Sprachen'!E227,IF('Texte Sprachen'!A1=5,'Texte Sprachen'!F227,'Texte Sprachen'!G227)))))</f>
        <v>Supplement to 5.1.:</v>
      </c>
      <c r="B87" s="181"/>
      <c r="C87" s="181"/>
      <c r="D87" s="181"/>
      <c r="E87" s="181"/>
      <c r="F87" s="181"/>
      <c r="G87" s="164" t="s">
        <v>1740</v>
      </c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5"/>
      <c r="AK87" s="8"/>
      <c r="AL87" s="8"/>
      <c r="AM87" s="8"/>
      <c r="AN87" s="6"/>
    </row>
    <row r="88" spans="1:40" ht="15.5" x14ac:dyDescent="0.35">
      <c r="A88" s="171" t="str">
        <f>IF('Texte Sprachen'!A1=1,'Texte Sprachen'!B228,IF('Texte Sprachen'!A1=2,'Texte Sprachen'!C228,IF('Texte Sprachen'!A1=3,'Texte Sprachen'!D228,IF('Texte Sprachen'!A1=4,'Texte Sprachen'!E228,IF('Texte Sprachen'!A1=5,'Texte Sprachen'!F228,'Texte Sprachen'!G228)))))</f>
        <v>5.2 Frequency control</v>
      </c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3"/>
      <c r="AK88" s="8"/>
      <c r="AL88" s="8"/>
      <c r="AM88" s="8"/>
      <c r="AN88" s="6"/>
    </row>
    <row r="89" spans="1:40" x14ac:dyDescent="0.35">
      <c r="A89" s="23" t="str">
        <f>IF('Texte Sprachen'!A1=1,'Texte Sprachen'!B229,IF('Texte Sprachen'!A1=2,'Texte Sprachen'!C229,IF('Texte Sprachen'!A1=3,'Texte Sprachen'!D229,IF('Texte Sprachen'!A1=4,'Texte Sprachen'!E229,IF('Texte Sprachen'!A1=5,'Texte Sprachen'!F229,'Texte Sprachen'!G229)))))</f>
        <v>Manufacturer:</v>
      </c>
      <c r="B89" s="10"/>
      <c r="C89" s="10"/>
      <c r="D89" s="10"/>
      <c r="E89" s="10"/>
      <c r="F89" s="10"/>
      <c r="G89" s="10"/>
      <c r="H89" s="182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210"/>
      <c r="T89" s="10"/>
      <c r="U89" s="10"/>
      <c r="V89" s="10" t="str">
        <f>IF('Texte Sprachen'!A1=1,'Texte Sprachen'!B230,IF('Texte Sprachen'!A1=2,'Texte Sprachen'!C230,IF('Texte Sprachen'!A1=3,'Texte Sprachen'!D230,IF('Texte Sprachen'!A1=4,'Texte Sprachen'!E230,IF('Texte Sprachen'!A1=5,'Texte Sprachen'!F230,'Texte Sprachen'!G230)))))</f>
        <v>Type:</v>
      </c>
      <c r="W89" s="10"/>
      <c r="X89" s="182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4"/>
      <c r="AK89" s="8"/>
      <c r="AL89" s="8"/>
      <c r="AM89" s="8"/>
      <c r="AN89" s="6"/>
    </row>
    <row r="90" spans="1:40" ht="15" customHeight="1" x14ac:dyDescent="0.35">
      <c r="A90" s="23"/>
      <c r="B90" s="10" t="str">
        <f>IF('Texte Sprachen'!A1=1,'Texte Sprachen'!B231,IF('Texte Sprachen'!A1=2,'Texte Sprachen'!C231,IF('Texte Sprachen'!A1=3,'Texte Sprachen'!D231,IF('Texte Sprachen'!A1=4,'Texte Sprachen'!E231,IF('Texte Sprachen'!A1=5,'Texte Sprachen'!F231,'Texte Sprachen'!G231)))))</f>
        <v>VVVF from LiSA</v>
      </c>
      <c r="C90" s="10"/>
      <c r="D90" s="10"/>
      <c r="E90" s="10"/>
      <c r="F90" s="10"/>
      <c r="G90" s="10"/>
      <c r="H90" s="10" t="str">
        <f>IF('Texte Sprachen'!A1=1,'Texte Sprachen'!B232,IF('Texte Sprachen'!A1=2,'Texte Sprachen'!C232,IF('Texte Sprachen'!A1=3,'Texte Sprachen'!D232,IF('Texte Sprachen'!A1=4,'Texte Sprachen'!E232,IF('Texte Sprachen'!A1=5,'Texte Sprachen'!F232,'Texte Sprachen'!G232)))))</f>
        <v>VVVF provided, will be supplied to LiSA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 t="str">
        <f>IF('Texte Sprachen'!A1=1,'Texte Sprachen'!B233,IF('Texte Sprachen'!A1=2,'Texte Sprachen'!C233,IF('Texte Sprachen'!A1=3,'Texte Sprachen'!D233,IF('Texte Sprachen'!A1=4,'Texte Sprachen'!E233,IF('Texte Sprachen'!A1=5,'Texte Sprachen'!F233,'Texte Sprachen'!G233)))))</f>
        <v>VVVF provided, will not be supplied to LiSA</v>
      </c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24"/>
      <c r="AK90" s="8"/>
      <c r="AL90" s="8"/>
      <c r="AM90" s="8"/>
      <c r="AN90" s="6"/>
    </row>
    <row r="91" spans="1:40" ht="15" customHeight="1" x14ac:dyDescent="0.35">
      <c r="A91" s="25" t="str">
        <f>IF('Texte Sprachen'!A1=1,'Texte Sprachen'!B234,IF('Texte Sprachen'!A1=2,'Texte Sprachen'!C234,IF('Texte Sprachen'!A1=3,'Texte Sprachen'!D234,IF('Texte Sprachen'!A1=4,'Texte Sprachen'!E234,IF('Texte Sprachen'!A1=5,'Texte Sprachen'!F234,'Texte Sprachen'!G234)))))</f>
        <v>Installation:</v>
      </c>
      <c r="B91" s="16"/>
      <c r="C91" s="16"/>
      <c r="D91" s="16"/>
      <c r="E91" s="16"/>
      <c r="F91" s="16"/>
      <c r="G91" s="16"/>
      <c r="H91" s="16" t="str">
        <f>IF('Texte Sprachen'!A1=1,'Texte Sprachen'!B235,IF('Texte Sprachen'!A1=2,'Texte Sprachen'!C235,IF('Texte Sprachen'!A1=3,'Texte Sprachen'!D235,IF('Texte Sprachen'!A1=4,'Texte Sprachen'!E235,IF('Texte Sprachen'!A1=5,'Texte Sprachen'!F235,'Texte Sprachen'!G235)))))</f>
        <v>VVVF in control cabinet</v>
      </c>
      <c r="I91" s="16"/>
      <c r="J91" s="16"/>
      <c r="K91" s="16"/>
      <c r="L91" s="16"/>
      <c r="M91" s="16"/>
      <c r="N91" s="16"/>
      <c r="O91" s="16"/>
      <c r="P91" s="16"/>
      <c r="Q91" s="16" t="str">
        <f>IF('Texte Sprachen'!A1=1,'Texte Sprachen'!B236,IF('Texte Sprachen'!A1=2,'Texte Sprachen'!C236,IF('Texte Sprachen'!A1=3,'Texte Sprachen'!D236,IF('Texte Sprachen'!A1=4,'Texte Sprachen'!E236,IF('Texte Sprachen'!A1=5,'Texte Sprachen'!F236,'Texte Sprachen'!G236)))))</f>
        <v>External VVVF</v>
      </c>
      <c r="R91" s="16"/>
      <c r="S91" s="16"/>
      <c r="T91" s="16"/>
      <c r="U91" s="16"/>
      <c r="V91" s="16"/>
      <c r="W91" s="16" t="str">
        <f>IF('Texte Sprachen'!A1=1,'Texte Sprachen'!B237,IF('Texte Sprachen'!A1=2,'Texte Sprachen'!C237,IF('Texte Sprachen'!A1=3,'Texte Sprachen'!D237,IF('Texte Sprachen'!A1=4,'Texte Sprachen'!E237,IF('Texte Sprachen'!A1=5,'Texte Sprachen'!F237,'Texte Sprachen'!G237)))))</f>
        <v>Supply control cables (m):</v>
      </c>
      <c r="X91" s="16"/>
      <c r="Y91" s="16"/>
      <c r="Z91" s="16"/>
      <c r="AA91" s="16"/>
      <c r="AB91" s="16"/>
      <c r="AC91" s="16"/>
      <c r="AD91" s="16"/>
      <c r="AE91" s="16"/>
      <c r="AF91" s="16"/>
      <c r="AG91" s="182"/>
      <c r="AH91" s="183"/>
      <c r="AI91" s="183"/>
      <c r="AJ91" s="184"/>
      <c r="AK91" s="8"/>
      <c r="AL91" s="8"/>
      <c r="AM91" s="8"/>
      <c r="AN91" s="6"/>
    </row>
    <row r="92" spans="1:40" ht="15" customHeight="1" x14ac:dyDescent="0.35">
      <c r="A92" s="23"/>
      <c r="B92" s="10"/>
      <c r="C92" s="10"/>
      <c r="D92" s="10"/>
      <c r="E92" s="10"/>
      <c r="F92" s="10"/>
      <c r="G92" s="10"/>
      <c r="H92" s="10" t="str">
        <f>IF('Texte Sprachen'!A1=1,'Texte Sprachen'!B238,IF('Texte Sprachen'!A1=2,'Texte Sprachen'!C238,IF('Texte Sprachen'!A1=3,'Texte Sprachen'!D238,IF('Texte Sprachen'!A1=4,'Texte Sprachen'!E238,IF('Texte Sprachen'!A1=5,'Texte Sprachen'!F238,'Texte Sprachen'!G238)))))</f>
        <v>Install line choke/filter in control cabinet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 t="str">
        <f>IF('Texte Sprachen'!A1=1,'Texte Sprachen'!B239,IF('Texte Sprachen'!A1=2,'Texte Sprachen'!C239,IF('Texte Sprachen'!A1=3,'Texte Sprachen'!D239,IF('Texte Sprachen'!A1=4,'Texte Sprachen'!E239,IF('Texte Sprachen'!A1=5,'Texte Sprachen'!F239,'Texte Sprachen'!G239)))))</f>
        <v>Install motor choke in control cabinet</v>
      </c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24"/>
      <c r="AK92" s="8"/>
      <c r="AL92" s="8"/>
      <c r="AM92" s="8"/>
      <c r="AN92" s="6"/>
    </row>
    <row r="93" spans="1:40" ht="15" customHeight="1" x14ac:dyDescent="0.35">
      <c r="A93" s="25" t="str">
        <f>IF('Texte Sprachen'!A1=1,'Texte Sprachen'!B240,IF('Texte Sprachen'!A1=2,'Texte Sprachen'!C240,IF('Texte Sprachen'!A1=3,'Texte Sprachen'!D240,IF('Texte Sprachen'!A1=4,'Texte Sprachen'!E240,IF('Texte Sprachen'!A1=5,'Texte Sprachen'!F240,'Texte Sprachen'!G240)))))</f>
        <v>Activation:</v>
      </c>
      <c r="B93" s="16"/>
      <c r="C93" s="16"/>
      <c r="D93" s="16"/>
      <c r="E93" s="16"/>
      <c r="F93" s="16"/>
      <c r="G93" s="16"/>
      <c r="H93" s="16" t="str">
        <f>IF('Texte Sprachen'!A1=1,'Texte Sprachen'!B241,IF('Texte Sprachen'!A1=2,'Texte Sprachen'!C241,IF('Texte Sprachen'!A1=3,'Texte Sprachen'!D241,IF('Texte Sprachen'!A1=4,'Texte Sprachen'!E241,IF('Texte Sprachen'!A1=5,'Texte Sprachen'!F241,'Texte Sprachen'!G241)))))</f>
        <v>DCP 4 LiSA 20 ( ZiehlAbegg, B&amp;F, RST)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 t="str">
        <f>IF('Texte Sprachen'!A1=1,'Texte Sprachen'!B242,IF('Texte Sprachen'!A1=2,'Texte Sprachen'!C242,IF('Texte Sprachen'!A1=3,'Texte Sprachen'!D242,IF('Texte Sprachen'!A1=4,'Texte Sprachen'!E242,IF('Texte Sprachen'!A1=5,'Texte Sprachen'!F242,'Texte Sprachen'!G242)))))</f>
        <v>parallel</v>
      </c>
      <c r="AF93" s="16"/>
      <c r="AG93" s="16"/>
      <c r="AH93" s="16"/>
      <c r="AI93" s="16"/>
      <c r="AJ93" s="36"/>
      <c r="AK93" s="8"/>
      <c r="AL93" s="8"/>
      <c r="AM93" s="8"/>
      <c r="AN93" s="6"/>
    </row>
    <row r="94" spans="1:40" ht="15" customHeight="1" thickBot="1" x14ac:dyDescent="0.4">
      <c r="A94" s="180" t="str">
        <f>IF('Texte Sprachen'!A1=1,'Texte Sprachen'!B243,IF('Texte Sprachen'!A1=2,'Texte Sprachen'!C243,IF('Texte Sprachen'!A1=3,'Texte Sprachen'!D243,IF('Texte Sprachen'!A1=4,'Texte Sprachen'!E243,IF('Texte Sprachen'!A1=5,'Texte Sprachen'!F243,'Texte Sprachen'!G243)))))</f>
        <v>Supplement to 5.2.:</v>
      </c>
      <c r="B94" s="181"/>
      <c r="C94" s="181"/>
      <c r="D94" s="181"/>
      <c r="E94" s="181"/>
      <c r="F94" s="181"/>
      <c r="G94" s="164" t="s">
        <v>1740</v>
      </c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5"/>
      <c r="AK94" s="8"/>
      <c r="AL94" s="8"/>
      <c r="AM94" s="8"/>
      <c r="AN94" s="6"/>
    </row>
    <row r="95" spans="1:40" ht="15" customHeight="1" x14ac:dyDescent="0.35">
      <c r="A95" s="171" t="str">
        <f>IF('Texte Sprachen'!A1=1,'Texte Sprachen'!B244,IF('Texte Sprachen'!A1=2,'Texte Sprachen'!C244,IF('Texte Sprachen'!A1=3,'Texte Sprachen'!D244,IF('Texte Sprachen'!A1=4,'Texte Sprachen'!E244,IF('Texte Sprachen'!A1=5,'Texte Sprachen'!F244,'Texte Sprachen'!G244)))))</f>
        <v>5.3 Hydraulics</v>
      </c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3"/>
      <c r="AK95" s="8"/>
      <c r="AL95" s="8"/>
      <c r="AM95" s="8"/>
      <c r="AN95" s="6"/>
    </row>
    <row r="96" spans="1:40" ht="15" customHeight="1" x14ac:dyDescent="0.35">
      <c r="A96" s="42" t="str">
        <f>IF('Texte Sprachen'!A1=1,'Texte Sprachen'!B245,IF('Texte Sprachen'!A1=2,'Texte Sprachen'!C245,IF('Texte Sprachen'!A1=3,'Texte Sprachen'!D245,IF('Texte Sprachen'!A1=4,'Texte Sprachen'!E245,IF('Texte Sprachen'!A1=5,'Texte Sprachen'!F245,'Texte Sprachen'!G245)))))</f>
        <v>Unregulated systems: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24"/>
      <c r="AK96" s="8"/>
      <c r="AL96" s="8"/>
      <c r="AM96" s="8"/>
      <c r="AN96" s="6"/>
    </row>
    <row r="97" spans="1:40" ht="15" customHeight="1" x14ac:dyDescent="0.35">
      <c r="A97" s="23"/>
      <c r="B97" s="10" t="str">
        <f>IF('Texte Sprachen'!A1=1,'Texte Sprachen'!B246,IF('Texte Sprachen'!A1=2,'Texte Sprachen'!C246,IF('Texte Sprachen'!A1=3,'Texte Sprachen'!D246,IF('Texte Sprachen'!A1=4,'Texte Sprachen'!E246,IF('Texte Sprachen'!A1=5,'Texte Sprachen'!F246,'Texte Sprachen'!G246)))))</f>
        <v>Manufacturer:</v>
      </c>
      <c r="C97" s="10"/>
      <c r="D97" s="10"/>
      <c r="E97" s="10"/>
      <c r="F97" s="53"/>
      <c r="G97" s="182"/>
      <c r="H97" s="183"/>
      <c r="I97" s="183"/>
      <c r="J97" s="183"/>
      <c r="K97" s="183"/>
      <c r="L97" s="183"/>
      <c r="M97" s="183"/>
      <c r="N97" s="183"/>
      <c r="O97" s="210"/>
      <c r="P97" s="10"/>
      <c r="Q97" s="10" t="str">
        <f>IF('Texte Sprachen'!A1=1,'Texte Sprachen'!B247,IF('Texte Sprachen'!A1=2,'Texte Sprachen'!C247,IF('Texte Sprachen'!A1=3,'Texte Sprachen'!D247,IF('Texte Sprachen'!A1=4,'Texte Sprachen'!E247,IF('Texte Sprachen'!A1=5,'Texte Sprachen'!F247,'Texte Sprachen'!G247)))))</f>
        <v>Valve voltage:</v>
      </c>
      <c r="R97" s="10"/>
      <c r="S97" s="10"/>
      <c r="T97" s="10"/>
      <c r="U97" s="10"/>
      <c r="V97" s="10"/>
      <c r="W97" s="182"/>
      <c r="X97" s="183"/>
      <c r="Y97" s="183"/>
      <c r="Z97" s="183"/>
      <c r="AA97" s="183"/>
      <c r="AB97" s="210"/>
      <c r="AC97" s="10"/>
      <c r="AD97" s="10"/>
      <c r="AE97" s="10"/>
      <c r="AF97" s="10"/>
      <c r="AG97" s="10"/>
      <c r="AH97" s="10"/>
      <c r="AI97" s="10"/>
      <c r="AJ97" s="24"/>
      <c r="AK97" s="8"/>
      <c r="AL97" s="8"/>
      <c r="AM97" s="8"/>
      <c r="AN97" s="6"/>
    </row>
    <row r="98" spans="1:40" ht="15" customHeight="1" x14ac:dyDescent="0.35">
      <c r="A98" s="25" t="str">
        <f>IF('Texte Sprachen'!A1=1,'Texte Sprachen'!B248,IF('Texte Sprachen'!A1=2,'Texte Sprachen'!C248,IF('Texte Sprachen'!A1=3,'Texte Sprachen'!D248,IF('Texte Sprachen'!A1=4,'Texte Sprachen'!E248,IF('Texte Sprachen'!A1=5,'Texte Sprachen'!F248,'Texte Sprachen'!G248)))))</f>
        <v>Regulated systems:</v>
      </c>
      <c r="B98" s="16"/>
      <c r="C98" s="16"/>
      <c r="D98" s="16"/>
      <c r="E98" s="16"/>
      <c r="F98" s="10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36"/>
      <c r="AK98" s="8"/>
      <c r="AL98" s="8"/>
      <c r="AM98" s="8"/>
      <c r="AN98" s="6"/>
    </row>
    <row r="99" spans="1:40" ht="15" customHeight="1" x14ac:dyDescent="0.35">
      <c r="A99" s="23"/>
      <c r="B99" s="10" t="str">
        <f>IF('Texte Sprachen'!A1=1,'Texte Sprachen'!B249,IF('Texte Sprachen'!A1=2,'Texte Sprachen'!C249,IF('Texte Sprachen'!A1=3,'Texte Sprachen'!D249,IF('Texte Sprachen'!A1=4,'Texte Sprachen'!E249,IF('Texte Sprachen'!A1=5,'Texte Sprachen'!F249,'Texte Sprachen'!G249)))))</f>
        <v>ALGI:</v>
      </c>
      <c r="C99" s="10"/>
      <c r="D99" s="10"/>
      <c r="E99" s="10"/>
      <c r="F99" s="10"/>
      <c r="G99" s="10"/>
      <c r="H99" s="10"/>
      <c r="I99" s="10"/>
      <c r="J99" s="10" t="str">
        <f>IF('Texte Sprachen'!A1=1,'Texte Sprachen'!B250,IF('Texte Sprachen'!A1=2,'Texte Sprachen'!C250,IF('Texte Sprachen'!A1=3,'Texte Sprachen'!D250,IF('Texte Sprachen'!A1=4,'Texte Sprachen'!E250,IF('Texte Sprachen'!A1=5,'Texte Sprachen'!F250,'Texte Sprachen'!G250)))))</f>
        <v>AZSTB (3 Valves)</v>
      </c>
      <c r="K99" s="10"/>
      <c r="L99" s="10"/>
      <c r="M99" s="10"/>
      <c r="N99" s="10"/>
      <c r="O99" s="10"/>
      <c r="P99" s="10"/>
      <c r="Q99" s="10"/>
      <c r="R99" s="10"/>
      <c r="S99" s="10" t="str">
        <f>IF('Texte Sprachen'!A1=1,'Texte Sprachen'!B251,IF('Texte Sprachen'!A1=2,'Texte Sprachen'!C251,IF('Texte Sprachen'!A1=3,'Texte Sprachen'!D251,IF('Texte Sprachen'!A1=4,'Texte Sprachen'!E251,IF('Texte Sprachen'!A1=5,'Texte Sprachen'!F251,'Texte Sprachen'!G251)))))</f>
        <v>AZSTB (4 Valves)</v>
      </c>
      <c r="T99" s="10"/>
      <c r="U99" s="10"/>
      <c r="V99" s="10"/>
      <c r="W99" s="10"/>
      <c r="X99" s="10"/>
      <c r="Y99" s="10"/>
      <c r="Z99" s="10"/>
      <c r="AA99" s="10" t="str">
        <f>IF('Texte Sprachen'!A1=1,'Texte Sprachen'!B252,IF('Texte Sprachen'!A1=2,'Texte Sprachen'!C252,IF('Texte Sprachen'!A1=3,'Texte Sprachen'!D252,IF('Texte Sprachen'!A1=4,'Texte Sprachen'!E252,IF('Texte Sprachen'!A1=5,'Texte Sprachen'!F252,'Texte Sprachen'!G252)))))</f>
        <v>AZRS</v>
      </c>
      <c r="AB99" s="10"/>
      <c r="AC99" s="10"/>
      <c r="AD99" s="10"/>
      <c r="AE99" s="10"/>
      <c r="AF99" s="10" t="str">
        <f>IF('Texte Sprachen'!A1=1,'Texte Sprachen'!B253,IF('Texte Sprachen'!A1=2,'Texte Sprachen'!C253,IF('Texte Sprachen'!A1=3,'Texte Sprachen'!D253,IF('Texte Sprachen'!A1=4,'Texte Sprachen'!E253,IF('Texte Sprachen'!A1=5,'Texte Sprachen'!F253,'Texte Sprachen'!G253)))))</f>
        <v>AZFR</v>
      </c>
      <c r="AG99" s="10"/>
      <c r="AH99" s="10"/>
      <c r="AI99" s="10"/>
      <c r="AJ99" s="24"/>
      <c r="AK99" s="8"/>
      <c r="AL99" s="8"/>
      <c r="AM99" s="8"/>
      <c r="AN99" s="6"/>
    </row>
    <row r="100" spans="1:40" ht="15" customHeight="1" x14ac:dyDescent="0.35">
      <c r="A100" s="40"/>
      <c r="B100" s="12" t="str">
        <f>IF('Texte Sprachen'!A1=1,'Texte Sprachen'!B254,IF('Texte Sprachen'!A1=2,'Texte Sprachen'!C254,IF('Texte Sprachen'!A1=3,'Texte Sprachen'!D254,IF('Texte Sprachen'!A1=4,'Texte Sprachen'!E254,IF('Texte Sprachen'!A1=5,'Texte Sprachen'!F254,'Texte Sprachen'!G254)))))</f>
        <v>Oildinamic/GMV:</v>
      </c>
      <c r="C100" s="12"/>
      <c r="D100" s="12"/>
      <c r="E100" s="12"/>
      <c r="F100" s="12"/>
      <c r="G100" s="12"/>
      <c r="H100" s="12"/>
      <c r="I100" s="12"/>
      <c r="J100" s="12" t="str">
        <f>IF('Texte Sprachen'!A1=1,'Texte Sprachen'!B255,IF('Texte Sprachen'!A1=2,'Texte Sprachen'!C255,IF('Texte Sprachen'!A1=3,'Texte Sprachen'!D255,IF('Texte Sprachen'!A1=4,'Texte Sprachen'!E255,IF('Texte Sprachen'!A1=5,'Texte Sprachen'!F255,'Texte Sprachen'!G255)))))</f>
        <v>NGV A3</v>
      </c>
      <c r="K100" s="12"/>
      <c r="L100" s="12"/>
      <c r="M100" s="12"/>
      <c r="N100" s="12"/>
      <c r="O100" s="12"/>
      <c r="P100" s="12"/>
      <c r="Q100" s="12"/>
      <c r="R100" s="12"/>
      <c r="S100" s="12" t="str">
        <f>IF('Texte Sprachen'!A1=1,'Texte Sprachen'!B256,IF('Texte Sprachen'!A1=2,'Texte Sprachen'!C256,IF('Texte Sprachen'!A1=3,'Texte Sprachen'!D256,IF('Texte Sprachen'!A1=4,'Texte Sprachen'!E256,IF('Texte Sprachen'!A1=5,'Texte Sprachen'!F256,'Texte Sprachen'!G256)))))</f>
        <v>NGV</v>
      </c>
      <c r="T100" s="12"/>
      <c r="U100" s="12"/>
      <c r="V100" s="12"/>
      <c r="W100" s="12"/>
      <c r="X100" s="12"/>
      <c r="Y100" s="12"/>
      <c r="Z100" s="12"/>
      <c r="AA100" s="12" t="str">
        <f>IF('Texte Sprachen'!A1=1,'Texte Sprachen'!B257,IF('Texte Sprachen'!A1=2,'Texte Sprachen'!C257,IF('Texte Sprachen'!A1=3,'Texte Sprachen'!D257,IF('Texte Sprachen'!A1=4,'Texte Sprachen'!E257,IF('Texte Sprachen'!A1=5,'Texte Sprachen'!F257,'Texte Sprachen'!G257)))))</f>
        <v>ER3100</v>
      </c>
      <c r="AB100" s="12"/>
      <c r="AC100" s="12"/>
      <c r="AD100" s="12"/>
      <c r="AE100" s="12"/>
      <c r="AF100" s="12"/>
      <c r="AG100" s="12"/>
      <c r="AH100" s="12"/>
      <c r="AI100" s="12"/>
      <c r="AJ100" s="41"/>
      <c r="AK100" s="8"/>
      <c r="AL100" s="8"/>
      <c r="AM100" s="8"/>
      <c r="AN100" s="6"/>
    </row>
    <row r="101" spans="1:40" ht="15" customHeight="1" x14ac:dyDescent="0.35">
      <c r="A101" s="40"/>
      <c r="B101" s="12" t="str">
        <f>IF('Texte Sprachen'!A1=1,'Texte Sprachen'!B258,IF('Texte Sprachen'!A1=2,'Texte Sprachen'!C258,IF('Texte Sprachen'!A1=3,'Texte Sprachen'!D258,IF('Texte Sprachen'!A1=4,'Texte Sprachen'!E258,IF('Texte Sprachen'!A1=5,'Texte Sprachen'!F258,'Texte Sprachen'!G258)))))</f>
        <v>Bucher:</v>
      </c>
      <c r="C101" s="12"/>
      <c r="D101" s="12"/>
      <c r="E101" s="12"/>
      <c r="F101" s="12"/>
      <c r="G101" s="12"/>
      <c r="H101" s="12"/>
      <c r="I101" s="12"/>
      <c r="J101" s="12" t="str">
        <f>IF('Texte Sprachen'!A1=1,'Texte Sprachen'!B259,IF('Texte Sprachen'!A1=2,'Texte Sprachen'!C259,IF('Texte Sprachen'!A1=3,'Texte Sprachen'!D259,IF('Texte Sprachen'!A1=4,'Texte Sprachen'!E259,IF('Texte Sprachen'!A1=5,'Texte Sprachen'!F259,'Texte Sprachen'!G259)))))</f>
        <v>LRV</v>
      </c>
      <c r="K101" s="12"/>
      <c r="L101" s="12"/>
      <c r="M101" s="12"/>
      <c r="N101" s="12"/>
      <c r="O101" s="12"/>
      <c r="P101" s="12"/>
      <c r="Q101" s="12"/>
      <c r="R101" s="12"/>
      <c r="S101" s="12" t="str">
        <f>IF('Texte Sprachen'!A1=1,'Texte Sprachen'!B260,IF('Texte Sprachen'!A1=2,'Texte Sprachen'!C260,IF('Texte Sprachen'!A1=3,'Texte Sprachen'!D260,IF('Texte Sprachen'!A1=4,'Texte Sprachen'!E260,IF('Texte Sprachen'!A1=5,'Texte Sprachen'!F260,'Texte Sprachen'!G260)))))</f>
        <v>VF-LRV (frequency-controlled)</v>
      </c>
      <c r="T101" s="12"/>
      <c r="U101" s="12"/>
      <c r="V101" s="12"/>
      <c r="W101" s="12"/>
      <c r="X101" s="12"/>
      <c r="Y101" s="12"/>
      <c r="Z101" s="12"/>
      <c r="AA101" s="132"/>
      <c r="AB101" s="136"/>
      <c r="AC101" s="136"/>
      <c r="AD101" s="136"/>
      <c r="AE101" s="136"/>
      <c r="AF101" s="136"/>
      <c r="AG101" s="136"/>
      <c r="AH101" s="136"/>
      <c r="AI101" s="136"/>
      <c r="AJ101" s="137"/>
      <c r="AK101" s="8"/>
      <c r="AL101" s="8"/>
      <c r="AM101" s="8"/>
      <c r="AN101" s="6"/>
    </row>
    <row r="102" spans="1:40" ht="15" customHeight="1" x14ac:dyDescent="0.35">
      <c r="A102" s="40"/>
      <c r="B102" s="12"/>
      <c r="C102" s="12" t="str">
        <f>IF('Texte Sprachen'!A1=1,'Texte Sprachen'!B263,IF('Texte Sprachen'!A1=2,'Texte Sprachen'!C263,IF('Texte Sprachen'!A1=3,'Texte Sprachen'!D263,IF('Texte Sprachen'!A1=4,'Texte Sprachen'!E263,IF('Texte Sprachen'!A1=5,'Texte Sprachen'!F263,'Texte Sprachen'!G263)))))</f>
        <v>Valve board NTA2 (only with LRV):</v>
      </c>
      <c r="D102" s="12"/>
      <c r="E102" s="12"/>
      <c r="F102" s="12"/>
      <c r="G102" s="12"/>
      <c r="H102" s="12"/>
      <c r="I102" s="46"/>
      <c r="J102" s="12"/>
      <c r="K102" s="12"/>
      <c r="L102" s="12"/>
      <c r="M102" s="12"/>
      <c r="N102" s="12"/>
      <c r="O102" s="12" t="str">
        <f>IF('Texte Sprachen'!A1=1,'Texte Sprachen'!B266,IF('Texte Sprachen'!A1=2,'Texte Sprachen'!C266,IF('Texte Sprachen'!A1=3,'Texte Sprachen'!D266,IF('Texte Sprachen'!A1=4,'Texte Sprachen'!E266,IF('Texte Sprachen'!A1=5,'Texte Sprachen'!F266,'Texte Sprachen'!G266)))))</f>
        <v>prepare connection only</v>
      </c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 t="str">
        <f>IF('Texte Sprachen'!A1=1,'Texte Sprachen'!B264,IF('Texte Sprachen'!A1=2,'Texte Sprachen'!C264,IF('Texte Sprachen'!A1=3,'Texte Sprachen'!D264,IF('Texte Sprachen'!A1=4,'Texte Sprachen'!E264,IF('Texte Sprachen'!A1=5,'Texte Sprachen'!F264,'Texte Sprachen'!G264)))))</f>
        <v>provided</v>
      </c>
      <c r="AB102" s="12"/>
      <c r="AC102" s="12"/>
      <c r="AD102" s="12"/>
      <c r="AE102" s="12"/>
      <c r="AF102" s="12" t="str">
        <f>IF('Texte Sprachen'!A1=1,'Texte Sprachen'!B265,IF('Texte Sprachen'!A1=2,'Texte Sprachen'!C265,IF('Texte Sprachen'!A1=3,'Texte Sprachen'!D265,IF('Texte Sprachen'!A1=4,'Texte Sprachen'!E265,IF('Texte Sprachen'!A1=5,'Texte Sprachen'!F265,'Texte Sprachen'!G265)))))</f>
        <v>from LiSA</v>
      </c>
      <c r="AG102" s="12"/>
      <c r="AH102" s="12"/>
      <c r="AI102" s="12"/>
      <c r="AJ102" s="41"/>
      <c r="AK102" s="8"/>
      <c r="AL102" s="8"/>
      <c r="AM102" s="8"/>
      <c r="AN102" s="6"/>
    </row>
    <row r="103" spans="1:40" ht="15" customHeight="1" x14ac:dyDescent="0.35">
      <c r="A103" s="40"/>
      <c r="B103" s="12"/>
      <c r="C103" s="12"/>
      <c r="D103" s="12"/>
      <c r="E103" s="12"/>
      <c r="F103" s="12"/>
      <c r="G103" s="12"/>
      <c r="H103" s="12"/>
      <c r="I103" s="12"/>
      <c r="J103" s="12" t="str">
        <f>IF('Texte Sprachen'!A1=1,'Texte Sprachen'!B261,IF('Texte Sprachen'!A1=2,'Texte Sprachen'!C261,IF('Texte Sprachen'!A1=3,'Texte Sprachen'!D261,IF('Texte Sprachen'!A1=4,'Texte Sprachen'!E261,IF('Texte Sprachen'!A1=5,'Texte Sprachen'!F261,'Texte Sprachen'!G261)))))</f>
        <v>iValve</v>
      </c>
      <c r="K103" s="12"/>
      <c r="L103" s="12"/>
      <c r="M103" s="12"/>
      <c r="N103" s="12"/>
      <c r="O103" s="12"/>
      <c r="P103" s="12"/>
      <c r="Q103" s="12"/>
      <c r="R103" s="12"/>
      <c r="S103" s="12" t="str">
        <f>IF('Texte Sprachen'!A1=1,'Texte Sprachen'!B262,IF('Texte Sprachen'!A1=2,'Texte Sprachen'!C262,IF('Texte Sprachen'!A1=3,'Texte Sprachen'!D262,IF('Texte Sprachen'!A1=4,'Texte Sprachen'!E262,IF('Texte Sprachen'!A1=5,'Texte Sprachen'!F262,'Texte Sprachen'!G262)))))</f>
        <v>VF-iValve (frequency-controlled)</v>
      </c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41"/>
      <c r="AK103" s="8"/>
      <c r="AL103" s="8"/>
      <c r="AM103" s="8"/>
      <c r="AN103" s="6"/>
    </row>
    <row r="104" spans="1:40" ht="15" customHeight="1" x14ac:dyDescent="0.35">
      <c r="A104" s="40"/>
      <c r="B104" s="12" t="str">
        <f>IF('Texte Sprachen'!A1=1,'Texte Sprachen'!B267,IF('Texte Sprachen'!A1=2,'Texte Sprachen'!C267,IF('Texte Sprachen'!A1=3,'Texte Sprachen'!D267,IF('Texte Sprachen'!A1=4,'Texte Sprachen'!E267,IF('Texte Sprachen'!A1=5,'Texte Sprachen'!F267,'Texte Sprachen'!G267)))))</f>
        <v>Other type:</v>
      </c>
      <c r="C104" s="12"/>
      <c r="D104" s="12"/>
      <c r="E104" s="12"/>
      <c r="F104" s="12"/>
      <c r="G104" s="12"/>
      <c r="H104" s="12"/>
      <c r="I104" s="188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90"/>
      <c r="AC104" s="12"/>
      <c r="AD104" s="12"/>
      <c r="AE104" s="12"/>
      <c r="AF104" s="12"/>
      <c r="AG104" s="12"/>
      <c r="AH104" s="12"/>
      <c r="AI104" s="12"/>
      <c r="AJ104" s="41"/>
      <c r="AK104" s="8"/>
      <c r="AL104" s="8"/>
      <c r="AM104" s="8"/>
      <c r="AN104" s="6"/>
    </row>
    <row r="105" spans="1:40" ht="15" customHeight="1" x14ac:dyDescent="0.35">
      <c r="A105" s="37" t="str">
        <f>IF('Texte Sprachen'!A1=1,'Texte Sprachen'!B268,IF('Texte Sprachen'!A1=2,'Texte Sprachen'!C268,IF('Texte Sprachen'!A1=3,'Texte Sprachen'!D268,IF('Texte Sprachen'!A1=4,'Texte Sprachen'!E268,IF('Texte Sprachen'!A1=5,'Texte Sprachen'!F268,'Texte Sprachen'!G268)))))</f>
        <v>Drop valve/A3 Valve:</v>
      </c>
      <c r="B105" s="20"/>
      <c r="C105" s="20"/>
      <c r="D105" s="20"/>
      <c r="E105" s="20"/>
      <c r="F105" s="20"/>
      <c r="G105" s="20"/>
      <c r="H105" s="20"/>
      <c r="I105" s="20"/>
      <c r="J105" s="20" t="str">
        <f>IF('Texte Sprachen'!A1=1,'Texte Sprachen'!B269,IF('Texte Sprachen'!A1=2,'Texte Sprachen'!C269,IF('Texte Sprachen'!A1=3,'Texte Sprachen'!D269,IF('Texte Sprachen'!A1=4,'Texte Sprachen'!E269,IF('Texte Sprachen'!A1=5,'Texte Sprachen'!F269,'Texte Sprachen'!G269)))))</f>
        <v>DSV-A3 (Bucher)</v>
      </c>
      <c r="K105" s="20"/>
      <c r="L105" s="20"/>
      <c r="M105" s="20"/>
      <c r="N105" s="20"/>
      <c r="O105" s="20"/>
      <c r="P105" s="20"/>
      <c r="Q105" s="20"/>
      <c r="R105" s="20"/>
      <c r="S105" s="20" t="str">
        <f>IF('Texte Sprachen'!A1=1,'Texte Sprachen'!B270,IF('Texte Sprachen'!A1=2,'Texte Sprachen'!C270,IF('Texte Sprachen'!A1=3,'Texte Sprachen'!D270,IF('Texte Sprachen'!A1=4,'Texte Sprachen'!E270,IF('Texte Sprachen'!A1=5,'Texte Sprachen'!F270,'Texte Sprachen'!G270)))))</f>
        <v>L10 (Blain)</v>
      </c>
      <c r="T105" s="20"/>
      <c r="U105" s="20"/>
      <c r="V105" s="20"/>
      <c r="W105" s="20"/>
      <c r="X105" s="20"/>
      <c r="Y105" s="20"/>
      <c r="Z105" s="20"/>
      <c r="AA105" s="20" t="str">
        <f>IF('Texte Sprachen'!A1=1,'Texte Sprachen'!B271,IF('Texte Sprachen'!A1=2,'Texte Sprachen'!C271,IF('Texte Sprachen'!A1=3,'Texte Sprachen'!D271,IF('Texte Sprachen'!A1=4,'Texte Sprachen'!E271,IF('Texte Sprachen'!A1=5,'Texte Sprachen'!F271,'Texte Sprachen'!G271)))))</f>
        <v>Other type:</v>
      </c>
      <c r="AB105" s="20"/>
      <c r="AC105" s="20"/>
      <c r="AD105" s="20"/>
      <c r="AE105" s="188"/>
      <c r="AF105" s="189"/>
      <c r="AG105" s="189"/>
      <c r="AH105" s="189"/>
      <c r="AI105" s="189"/>
      <c r="AJ105" s="191"/>
      <c r="AK105" s="8"/>
      <c r="AL105" s="8"/>
      <c r="AM105" s="8"/>
      <c r="AN105" s="6"/>
    </row>
    <row r="106" spans="1:40" x14ac:dyDescent="0.35">
      <c r="A106" s="37" t="str">
        <f>IF('Texte Sprachen'!A1=1,'Texte Sprachen'!B272,IF('Texte Sprachen'!A1=2,'Texte Sprachen'!C272,IF('Texte Sprachen'!A1=3,'Texte Sprachen'!D272,IF('Texte Sprachen'!A1=4,'Texte Sprachen'!E272,IF('Texte Sprachen'!A1=5,'Texte Sprachen'!F272,'Texte Sprachen'!G272)))))</f>
        <v>Pressure switches: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138"/>
      <c r="AK106" s="8"/>
      <c r="AL106" s="8"/>
      <c r="AM106" s="8"/>
      <c r="AN106" s="6"/>
    </row>
    <row r="107" spans="1:40" x14ac:dyDescent="0.35">
      <c r="A107" s="40"/>
      <c r="B107" s="12" t="str">
        <f>IF('Texte Sprachen'!A1=1,'Texte Sprachen'!B273,IF('Texte Sprachen'!A1=2,'Texte Sprachen'!C273,IF('Texte Sprachen'!A1=3,'Texte Sprachen'!D273,IF('Texte Sprachen'!A1=4,'Texte Sprachen'!E273,IF('Texte Sprachen'!A1=5,'Texte Sprachen'!F273,'Texte Sprachen'!G273)))))</f>
        <v>ALGI:</v>
      </c>
      <c r="C107" s="12"/>
      <c r="D107" s="12"/>
      <c r="E107" s="12"/>
      <c r="F107" s="12"/>
      <c r="G107" s="12"/>
      <c r="H107" s="12"/>
      <c r="I107" s="12"/>
      <c r="J107" s="12" t="str">
        <f>IF('Texte Sprachen'!A1=1,'Texte Sprachen'!B274,IF('Texte Sprachen'!A1=2,'Texte Sprachen'!C274,IF('Texte Sprachen'!A1=3,'Texte Sprachen'!D274,IF('Texte Sprachen'!A1=4,'Texte Sprachen'!E274,IF('Texte Sprachen'!A1=5,'Texte Sprachen'!F274,'Texte Sprachen'!G274)))))</f>
        <v>PZ 9922 (npn)</v>
      </c>
      <c r="K107" s="12"/>
      <c r="L107" s="12"/>
      <c r="M107" s="12"/>
      <c r="N107" s="12"/>
      <c r="O107" s="12"/>
      <c r="P107" s="12"/>
      <c r="Q107" s="12"/>
      <c r="R107" s="12"/>
      <c r="S107" s="12" t="str">
        <f>IF('Texte Sprachen'!A1=1,'Texte Sprachen'!B275,IF('Texte Sprachen'!A1=2,'Texte Sprachen'!C275,IF('Texte Sprachen'!A1=3,'Texte Sprachen'!D275,IF('Texte Sprachen'!A1=4,'Texte Sprachen'!E275,IF('Texte Sprachen'!A1=5,'Texte Sprachen'!F275,'Texte Sprachen'!G275)))))</f>
        <v>PZ 9912 (pnp)</v>
      </c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41"/>
      <c r="AK107" s="8"/>
      <c r="AL107" s="8"/>
      <c r="AM107" s="8"/>
      <c r="AN107" s="6"/>
    </row>
    <row r="108" spans="1:40" x14ac:dyDescent="0.35">
      <c r="A108" s="40"/>
      <c r="B108" s="12" t="str">
        <f>IF('Texte Sprachen'!A1=1,'Texte Sprachen'!B276,IF('Texte Sprachen'!A1=2,'Texte Sprachen'!C276,IF('Texte Sprachen'!A1=3,'Texte Sprachen'!D276,IF('Texte Sprachen'!A1=4,'Texte Sprachen'!E276,IF('Texte Sprachen'!A1=5,'Texte Sprachen'!F276,'Texte Sprachen'!G276)))))</f>
        <v>Oildinamic/GMV:</v>
      </c>
      <c r="C108" s="12"/>
      <c r="D108" s="12"/>
      <c r="E108" s="12"/>
      <c r="F108" s="12"/>
      <c r="G108" s="12"/>
      <c r="H108" s="12"/>
      <c r="I108" s="12"/>
      <c r="J108" s="12" t="str">
        <f>IF('Texte Sprachen'!A1=1,'Texte Sprachen'!B277,IF('Texte Sprachen'!A1=2,'Texte Sprachen'!C277,IF('Texte Sprachen'!A1=3,'Texte Sprachen'!D277,IF('Texte Sprachen'!A1=4,'Texte Sprachen'!E277,IF('Texte Sprachen'!A1=5,'Texte Sprachen'!F277,'Texte Sprachen'!G277)))))</f>
        <v>K4TA for 3010</v>
      </c>
      <c r="K108" s="12"/>
      <c r="L108" s="12"/>
      <c r="M108" s="12"/>
      <c r="N108" s="12"/>
      <c r="O108" s="12"/>
      <c r="P108" s="12"/>
      <c r="Q108" s="12"/>
      <c r="R108" s="12"/>
      <c r="S108" s="12" t="str">
        <f>IF('Texte Sprachen'!A1=1,'Texte Sprachen'!B278,IF('Texte Sprachen'!A1=2,'Texte Sprachen'!C278,IF('Texte Sprachen'!A1=3,'Texte Sprachen'!D278,IF('Texte Sprachen'!A1=4,'Texte Sprachen'!E278,IF('Texte Sprachen'!A1=5,'Texte Sprachen'!F278,'Texte Sprachen'!G278)))))</f>
        <v>potential-free</v>
      </c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41"/>
      <c r="AK108" s="8"/>
      <c r="AL108" s="8"/>
      <c r="AM108" s="8"/>
      <c r="AN108" s="6"/>
    </row>
    <row r="109" spans="1:40" x14ac:dyDescent="0.35">
      <c r="A109" s="40"/>
      <c r="B109" s="12" t="str">
        <f>IF('Texte Sprachen'!A1=1,'Texte Sprachen'!B279,IF('Texte Sprachen'!A1=2,'Texte Sprachen'!C279,IF('Texte Sprachen'!A1=3,'Texte Sprachen'!D279,IF('Texte Sprachen'!A1=4,'Texte Sprachen'!E279,IF('Texte Sprachen'!A1=5,'Texte Sprachen'!F279,'Texte Sprachen'!G279)))))</f>
        <v>Bucher:</v>
      </c>
      <c r="C109" s="12"/>
      <c r="D109" s="12"/>
      <c r="E109" s="12"/>
      <c r="F109" s="12"/>
      <c r="G109" s="12"/>
      <c r="H109" s="12"/>
      <c r="I109" s="12"/>
      <c r="J109" s="12" t="str">
        <f>IF('Texte Sprachen'!A1=1,'Texte Sprachen'!B280,IF('Texte Sprachen'!A1=2,'Texte Sprachen'!C280,IF('Texte Sprachen'!A1=3,'Texte Sprachen'!D280,IF('Texte Sprachen'!A1=4,'Texte Sprachen'!E280,IF('Texte Sprachen'!A1=5,'Texte Sprachen'!F280,'Texte Sprachen'!G280)))))</f>
        <v>DZE</v>
      </c>
      <c r="K109" s="12"/>
      <c r="L109" s="12"/>
      <c r="M109" s="12"/>
      <c r="N109" s="12"/>
      <c r="O109" s="12"/>
      <c r="P109" s="12"/>
      <c r="Q109" s="12"/>
      <c r="R109" s="12"/>
      <c r="S109" s="12" t="str">
        <f>IF('Texte Sprachen'!A1=1,'Texte Sprachen'!B281,IF('Texte Sprachen'!A1=2,'Texte Sprachen'!C281,IF('Texte Sprachen'!A1=3,'Texte Sprachen'!D281,IF('Texte Sprachen'!A1=4,'Texte Sprachen'!E281,IF('Texte Sprachen'!A1=5,'Texte Sprachen'!F281,'Texte Sprachen'!G281)))))</f>
        <v>DZE2</v>
      </c>
      <c r="T109" s="12"/>
      <c r="U109" s="12"/>
      <c r="V109" s="12"/>
      <c r="W109" s="12"/>
      <c r="X109" s="12"/>
      <c r="Y109" s="12"/>
      <c r="Z109" s="12"/>
      <c r="AA109" s="12" t="str">
        <f>IF('Texte Sprachen'!A1=1,'Texte Sprachen'!B282,IF('Texte Sprachen'!A1=2,'Texte Sprachen'!C282,IF('Texte Sprachen'!A1=3,'Texte Sprachen'!D282,IF('Texte Sprachen'!A1=4,'Texte Sprachen'!E282,IF('Texte Sprachen'!A1=5,'Texte Sprachen'!F282,'Texte Sprachen'!G282)))))</f>
        <v>DZ/DP potential-free</v>
      </c>
      <c r="AB109" s="12"/>
      <c r="AC109" s="12"/>
      <c r="AD109" s="12"/>
      <c r="AE109" s="12"/>
      <c r="AF109" s="12"/>
      <c r="AG109" s="12"/>
      <c r="AH109" s="12"/>
      <c r="AI109" s="12"/>
      <c r="AJ109" s="41"/>
      <c r="AK109" s="8"/>
      <c r="AL109" s="8"/>
      <c r="AM109" s="8"/>
      <c r="AN109" s="6"/>
    </row>
    <row r="110" spans="1:40" x14ac:dyDescent="0.35">
      <c r="A110" s="23"/>
      <c r="B110" s="10" t="str">
        <f>IF('Texte Sprachen'!A1=1,'Texte Sprachen'!B283,IF('Texte Sprachen'!A1=2,'Texte Sprachen'!C283,IF('Texte Sprachen'!A1=3,'Texte Sprachen'!D283,IF('Texte Sprachen'!A1=4,'Texte Sprachen'!E283,IF('Texte Sprachen'!A1=5,'Texte Sprachen'!F283,'Texte Sprachen'!G283)))))</f>
        <v>Leistritz/Blain:</v>
      </c>
      <c r="C110" s="10"/>
      <c r="D110" s="10"/>
      <c r="E110" s="10"/>
      <c r="F110" s="10"/>
      <c r="G110" s="10"/>
      <c r="H110" s="10"/>
      <c r="I110" s="10"/>
      <c r="J110" s="10" t="str">
        <f>IF('Texte Sprachen'!A1=1,'Texte Sprachen'!B284,IF('Texte Sprachen'!A1=2,'Texte Sprachen'!C284,IF('Texte Sprachen'!A1=3,'Texte Sprachen'!D284,IF('Texte Sprachen'!A1=4,'Texte Sprachen'!E284,IF('Texte Sprachen'!A1=5,'Texte Sprachen'!F284,'Texte Sprachen'!G284)))))</f>
        <v>UD7 (pnp)</v>
      </c>
      <c r="K110" s="10"/>
      <c r="L110" s="10"/>
      <c r="M110" s="10"/>
      <c r="N110" s="10"/>
      <c r="O110" s="10"/>
      <c r="P110" s="10"/>
      <c r="Q110" s="10"/>
      <c r="R110" s="10"/>
      <c r="S110" s="10" t="str">
        <f>IF('Texte Sprachen'!A1=1,'Texte Sprachen'!B285,IF('Texte Sprachen'!A1=2,'Texte Sprachen'!C285,IF('Texte Sprachen'!A1=3,'Texte Sprachen'!D285,IF('Texte Sprachen'!A1=4,'Texte Sprachen'!E285,IF('Texte Sprachen'!A1=5,'Texte Sprachen'!F285,'Texte Sprachen'!G285)))))</f>
        <v>DS117 (potential-free)</v>
      </c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24"/>
      <c r="AK110" s="8"/>
      <c r="AL110" s="8"/>
      <c r="AM110" s="8"/>
      <c r="AN110" s="6"/>
    </row>
    <row r="111" spans="1:40" ht="15" customHeight="1" thickBot="1" x14ac:dyDescent="0.4">
      <c r="A111" s="33"/>
      <c r="B111" s="34" t="str">
        <f>IF('Texte Sprachen'!A1=1,'Texte Sprachen'!B286,IF('Texte Sprachen'!A1=2,'Texte Sprachen'!C286,IF('Texte Sprachen'!A1=3,'Texte Sprachen'!D286,IF('Texte Sprachen'!A1=4,'Texte Sprachen'!E286,IF('Texte Sprachen'!A1=5,'Texte Sprachen'!F286,'Texte Sprachen'!G286)))))</f>
        <v>Other type:</v>
      </c>
      <c r="C111" s="34"/>
      <c r="D111" s="34"/>
      <c r="E111" s="34"/>
      <c r="F111" s="34"/>
      <c r="G111" s="34"/>
      <c r="H111" s="34"/>
      <c r="I111" s="161"/>
      <c r="J111" s="162"/>
      <c r="K111" s="162"/>
      <c r="L111" s="162"/>
      <c r="M111" s="162"/>
      <c r="N111" s="162"/>
      <c r="O111" s="162"/>
      <c r="P111" s="163"/>
      <c r="Q111" s="34"/>
      <c r="R111" s="34"/>
      <c r="S111" s="34" t="str">
        <f>IF('Texte Sprachen'!A1=1,'Texte Sprachen'!B287,IF('Texte Sprachen'!A1=2,'Texte Sprachen'!C287,IF('Texte Sprachen'!A1=3,'Texte Sprachen'!D287,IF('Texte Sprachen'!A1=4,'Texte Sprachen'!E287,IF('Texte Sprachen'!A1=5,'Texte Sprachen'!F287,'Texte Sprachen'!G287)))))</f>
        <v>Voltage:</v>
      </c>
      <c r="T111" s="34"/>
      <c r="U111" s="34"/>
      <c r="V111" s="34"/>
      <c r="W111" s="161"/>
      <c r="X111" s="162"/>
      <c r="Y111" s="162"/>
      <c r="Z111" s="163"/>
      <c r="AA111" s="34"/>
      <c r="AB111" s="34"/>
      <c r="AC111" s="34"/>
      <c r="AD111" s="34" t="str">
        <f>IF('Texte Sprachen'!A1=1,'Texte Sprachen'!B288,IF('Texte Sprachen'!A1=2,'Texte Sprachen'!C288,IF('Texte Sprachen'!A1=3,'Texte Sprachen'!D288,IF('Texte Sprachen'!A1=4,'Texte Sprachen'!E288,IF('Texte Sprachen'!A1=5,'Texte Sprachen'!F288,'Texte Sprachen'!G288)))))</f>
        <v>npn</v>
      </c>
      <c r="AE111" s="34"/>
      <c r="AF111" s="34"/>
      <c r="AG111" s="34"/>
      <c r="AH111" s="34" t="str">
        <f>IF('Texte Sprachen'!A1=1,'Texte Sprachen'!B289,IF('Texte Sprachen'!A1=2,'Texte Sprachen'!C289,IF('Texte Sprachen'!A1=3,'Texte Sprachen'!D289,IF('Texte Sprachen'!A1=4,'Texte Sprachen'!E289,IF('Texte Sprachen'!A1=5,'Texte Sprachen'!F289,'Texte Sprachen'!G289)))))</f>
        <v>pnp</v>
      </c>
      <c r="AI111" s="34"/>
      <c r="AJ111" s="35"/>
      <c r="AK111" s="8"/>
      <c r="AL111" s="8"/>
      <c r="AM111" s="8"/>
      <c r="AN111" s="6"/>
    </row>
    <row r="112" spans="1:40" ht="15" customHeight="1" x14ac:dyDescent="0.35">
      <c r="A112" s="239" t="str">
        <f>IF('Texte Sprachen'!A1=1,'Texte Sprachen'!B244,IF('Texte Sprachen'!A1=2,'Texte Sprachen'!C244,IF('Texte Sprachen'!A1=3,'Texte Sprachen'!D244,IF('Texte Sprachen'!A1=4,'Texte Sprachen'!E244,IF('Texte Sprachen'!A1=5,'Texte Sprachen'!F244,'Texte Sprachen'!G244)))))</f>
        <v>5.3 Hydraulics</v>
      </c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  <c r="AA112" s="240"/>
      <c r="AB112" s="240"/>
      <c r="AC112" s="240"/>
      <c r="AD112" s="240"/>
      <c r="AE112" s="240"/>
      <c r="AF112" s="240"/>
      <c r="AG112" s="240"/>
      <c r="AH112" s="240"/>
      <c r="AI112" s="240"/>
      <c r="AJ112" s="241"/>
      <c r="AK112" s="10"/>
      <c r="AL112" s="8"/>
      <c r="AM112" s="8"/>
      <c r="AN112" s="6"/>
    </row>
    <row r="113" spans="1:40" ht="15" customHeight="1" x14ac:dyDescent="0.35">
      <c r="A113" s="23" t="str">
        <f>IF('Texte Sprachen'!A1=1,'Texte Sprachen'!B290,IF('Texte Sprachen'!A1=2,'Texte Sprachen'!C290,IF('Texte Sprachen'!A1=3,'Texte Sprachen'!D290,IF('Texte Sprachen'!A1=4,'Texte Sprachen'!E290,IF('Texte Sprachen'!A1=5,'Texte Sprachen'!F290,'Texte Sprachen'!G290)))))</f>
        <v>Additions:</v>
      </c>
      <c r="B113" s="10"/>
      <c r="C113" s="10"/>
      <c r="D113" s="10"/>
      <c r="E113" s="10"/>
      <c r="F113" s="10"/>
      <c r="G113" s="10"/>
      <c r="H113" s="10"/>
      <c r="I113" s="10"/>
      <c r="J113" s="10" t="str">
        <f>IF('Texte Sprachen'!A1=1,'Texte Sprachen'!B291,IF('Texte Sprachen'!A1=2,'Texte Sprachen'!C291,IF('Texte Sprachen'!A1=3,'Texte Sprachen'!D291,IF('Texte Sprachen'!A1=4,'Texte Sprachen'!E291,IF('Texte Sprachen'!A1=5,'Texte Sprachen'!F291,'Texte Sprachen'!G291)))))</f>
        <v>Oil cooler (3*400V) type:</v>
      </c>
      <c r="K113" s="10"/>
      <c r="L113" s="10"/>
      <c r="M113" s="10"/>
      <c r="N113" s="10"/>
      <c r="O113" s="10"/>
      <c r="P113" s="10"/>
      <c r="Q113" s="10"/>
      <c r="R113" s="235"/>
      <c r="S113" s="236"/>
      <c r="T113" s="236"/>
      <c r="U113" s="236"/>
      <c r="V113" s="236"/>
      <c r="W113" s="236"/>
      <c r="X113" s="236"/>
      <c r="Y113" s="237"/>
      <c r="Z113" s="10"/>
      <c r="AA113" s="12" t="str">
        <f>IF('Texte Sprachen'!A1=1,'Texte Sprachen'!B292,IF('Texte Sprachen'!A1=2,'Texte Sprachen'!C292,IF('Texte Sprachen'!A1=3,'Texte Sprachen'!D292,IF('Texte Sprachen'!A1=4,'Texte Sprachen'!E292,IF('Texte Sprachen'!A1=5,'Texte Sprachen'!F292,'Texte Sprachen'!G292)))))</f>
        <v>Rated current (A):</v>
      </c>
      <c r="AB113" s="52"/>
      <c r="AC113" s="12"/>
      <c r="AD113" s="12"/>
      <c r="AE113" s="12"/>
      <c r="AF113" s="12"/>
      <c r="AG113" s="10"/>
      <c r="AH113" s="235"/>
      <c r="AI113" s="236"/>
      <c r="AJ113" s="238"/>
      <c r="AK113" s="8"/>
      <c r="AL113" s="8"/>
      <c r="AM113" s="8"/>
      <c r="AN113" s="6"/>
    </row>
    <row r="114" spans="1:40" ht="15" customHeight="1" x14ac:dyDescent="0.35">
      <c r="A114" s="23"/>
      <c r="B114" s="10"/>
      <c r="C114" s="10"/>
      <c r="D114" s="10"/>
      <c r="E114" s="10"/>
      <c r="F114" s="10"/>
      <c r="G114" s="10"/>
      <c r="H114" s="10"/>
      <c r="I114" s="10"/>
      <c r="J114" s="10" t="str">
        <f>IF('Texte Sprachen'!A1=1,'Texte Sprachen'!B293,IF('Texte Sprachen'!A1=2,'Texte Sprachen'!C293,IF('Texte Sprachen'!A1=3,'Texte Sprachen'!D293,IF('Texte Sprachen'!A1=4,'Texte Sprachen'!E293,IF('Texte Sprachen'!A1=5,'Texte Sprachen'!F293,'Texte Sprachen'!G293)))))</f>
        <v>Oil heating (230V)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2"/>
      <c r="AC114" s="12"/>
      <c r="AD114" s="12"/>
      <c r="AE114" s="12"/>
      <c r="AF114" s="12"/>
      <c r="AG114" s="10"/>
      <c r="AH114" s="10"/>
      <c r="AI114" s="10"/>
      <c r="AJ114" s="24"/>
      <c r="AK114" s="8"/>
      <c r="AL114" s="8"/>
      <c r="AM114" s="8"/>
      <c r="AN114" s="6"/>
    </row>
    <row r="115" spans="1:40" ht="15" customHeight="1" x14ac:dyDescent="0.35">
      <c r="A115" s="23"/>
      <c r="B115" s="10"/>
      <c r="C115" s="10"/>
      <c r="D115" s="10"/>
      <c r="E115" s="10"/>
      <c r="F115" s="10"/>
      <c r="G115" s="10"/>
      <c r="H115" s="10"/>
      <c r="I115" s="10"/>
      <c r="J115" s="10" t="str">
        <f>IF('Texte Sprachen'!A1=1,'Texte Sprachen'!B294,IF('Texte Sprachen'!A1=2,'Texte Sprachen'!C294,IF('Texte Sprachen'!A1=3,'Texte Sprachen'!D294,IF('Texte Sprachen'!A1=4,'Texte Sprachen'!E294,IF('Texte Sprachen'!A1=5,'Texte Sprachen'!F294,'Texte Sprachen'!G294)))))</f>
        <v>Leveling motor</v>
      </c>
      <c r="K115" s="10"/>
      <c r="L115" s="10"/>
      <c r="M115" s="10"/>
      <c r="N115" s="10"/>
      <c r="O115" s="10"/>
      <c r="P115" s="10"/>
      <c r="Q115" s="10"/>
      <c r="R115" s="10"/>
      <c r="S115" s="10" t="str">
        <f>IF('Texte Sprachen'!A1=1,'Texte Sprachen'!B295,IF('Texte Sprachen'!A1=2,'Texte Sprachen'!C295,IF('Texte Sprachen'!A1=3,'Texte Sprachen'!D295,IF('Texte Sprachen'!A1=4,'Texte Sprachen'!E295,IF('Texte Sprachen'!A1=5,'Texte Sprachen'!F295,'Texte Sprachen'!G295)))))</f>
        <v>Power:</v>
      </c>
      <c r="T115" s="10"/>
      <c r="U115" s="10"/>
      <c r="V115" s="10"/>
      <c r="W115" s="182"/>
      <c r="X115" s="183"/>
      <c r="Y115" s="210"/>
      <c r="Z115" s="10"/>
      <c r="AA115" s="12" t="str">
        <f>IF('Texte Sprachen'!A1=1,'Texte Sprachen'!B296,IF('Texte Sprachen'!A1=2,'Texte Sprachen'!C296,IF('Texte Sprachen'!A1=3,'Texte Sprachen'!D296,IF('Texte Sprachen'!A1=4,'Texte Sprachen'!E296,IF('Texte Sprachen'!A1=5,'Texte Sprachen'!F296,'Texte Sprachen'!G296)))))</f>
        <v>Rated current (A):</v>
      </c>
      <c r="AB115" s="52"/>
      <c r="AC115" s="12"/>
      <c r="AD115" s="12"/>
      <c r="AE115" s="12"/>
      <c r="AF115" s="12"/>
      <c r="AG115" s="10"/>
      <c r="AH115" s="182"/>
      <c r="AI115" s="183"/>
      <c r="AJ115" s="184"/>
      <c r="AK115" s="8"/>
      <c r="AL115" s="8"/>
      <c r="AM115" s="8"/>
      <c r="AN115" s="6"/>
    </row>
    <row r="116" spans="1:40" s="6" customFormat="1" ht="15" customHeight="1" x14ac:dyDescent="0.35">
      <c r="A116" s="23"/>
      <c r="B116" s="10"/>
      <c r="C116" s="10"/>
      <c r="D116" s="10"/>
      <c r="E116" s="10"/>
      <c r="F116" s="12"/>
      <c r="G116" s="12"/>
      <c r="H116" s="12"/>
      <c r="I116" s="12"/>
      <c r="J116" s="12" t="str">
        <f>IF('Texte Sprachen'!A1=1,'Texte Sprachen'!B297,IF('Texte Sprachen'!A1=2,'Texte Sprachen'!C297,IF('Texte Sprachen'!A1=3,'Texte Sprachen'!D297,IF('Texte Sprachen'!A1=4,'Texte Sprachen'!E297,IF('Texte Sprachen'!A1=5,'Texte Sprachen'!F297,'Texte Sprachen'!G297)))))</f>
        <v>pawl device</v>
      </c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0"/>
      <c r="W116" s="67"/>
      <c r="X116" s="67"/>
      <c r="Y116" s="67"/>
      <c r="Z116" s="10"/>
      <c r="AA116" s="12"/>
      <c r="AB116" s="52"/>
      <c r="AC116" s="12"/>
      <c r="AD116" s="12"/>
      <c r="AE116" s="12"/>
      <c r="AF116" s="12"/>
      <c r="AG116" s="10"/>
      <c r="AH116" s="67"/>
      <c r="AI116" s="67"/>
      <c r="AJ116" s="68"/>
      <c r="AK116" s="8"/>
      <c r="AL116" s="8"/>
      <c r="AM116" s="8"/>
    </row>
    <row r="117" spans="1:40" ht="15" customHeight="1" x14ac:dyDescent="0.35">
      <c r="A117" s="23"/>
      <c r="B117" s="10"/>
      <c r="C117" s="10"/>
      <c r="D117" s="10"/>
      <c r="E117" s="10"/>
      <c r="F117" s="10"/>
      <c r="G117" s="10"/>
      <c r="H117" s="10"/>
      <c r="I117" s="10"/>
      <c r="J117" s="10" t="str">
        <f>IF('Texte Sprachen'!A1=1,'Texte Sprachen'!B298,IF('Texte Sprachen'!A1=2,'Texte Sprachen'!C298,IF('Texte Sprachen'!A1=3,'Texte Sprachen'!D298,IF('Texte Sprachen'!A1=4,'Texte Sprachen'!E298,IF('Texte Sprachen'!A1=5,'Texte Sprachen'!F298,'Texte Sprachen'!G298)))))</f>
        <v>Minimum pressure override button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24"/>
      <c r="AK117" s="8"/>
      <c r="AL117" s="8"/>
      <c r="AM117" s="8"/>
      <c r="AN117" s="6"/>
    </row>
    <row r="118" spans="1:40" ht="15" customHeight="1" x14ac:dyDescent="0.35">
      <c r="A118" s="23"/>
      <c r="B118" s="10"/>
      <c r="C118" s="10"/>
      <c r="D118" s="10"/>
      <c r="E118" s="10"/>
      <c r="F118" s="10"/>
      <c r="G118" s="10"/>
      <c r="H118" s="10"/>
      <c r="I118" s="10"/>
      <c r="J118" s="10" t="str">
        <f>IF('Texte Sprachen'!A1=1,'Texte Sprachen'!B299,IF('Texte Sprachen'!A1=2,'Texte Sprachen'!C299,IF('Texte Sprachen'!A1=3,'Texte Sprachen'!D299,IF('Texte Sprachen'!A1=4,'Texte Sprachen'!E299,IF('Texte Sprachen'!A1=5,'Texte Sprachen'!F299,'Texte Sprachen'!G299)))))</f>
        <v>Emergency release valve button</v>
      </c>
      <c r="K118" s="10"/>
      <c r="L118" s="12"/>
      <c r="M118" s="12"/>
      <c r="N118" s="12"/>
      <c r="O118" s="12"/>
      <c r="P118" s="12"/>
      <c r="Q118" s="12"/>
      <c r="R118" s="12"/>
      <c r="S118" s="55"/>
      <c r="T118" s="12"/>
      <c r="U118" s="12"/>
      <c r="V118" s="52"/>
      <c r="W118" s="52"/>
      <c r="X118" s="10"/>
      <c r="Y118" s="10"/>
      <c r="Z118" s="10"/>
      <c r="AA118" s="10"/>
      <c r="AB118" s="10"/>
      <c r="AC118" s="12" t="str">
        <f>IF('Texte Sprachen'!A1=1,'Texte Sprachen'!B300,IF('Texte Sprachen'!A1=2,'Texte Sprachen'!C300,IF('Texte Sprachen'!A1=3,'Texte Sprachen'!D300,IF('Texte Sprachen'!A1=4,'Texte Sprachen'!E300,IF('Texte Sprachen'!A1=5,'Texte Sprachen'!F300,'Texte Sprachen'!G300)))))</f>
        <v>Voltage:</v>
      </c>
      <c r="AD118" s="52"/>
      <c r="AE118" s="10"/>
      <c r="AF118" s="10"/>
      <c r="AG118" s="10"/>
      <c r="AH118" s="182"/>
      <c r="AI118" s="183"/>
      <c r="AJ118" s="184"/>
      <c r="AK118" s="8"/>
      <c r="AL118" s="8"/>
      <c r="AM118" s="8"/>
      <c r="AN118" s="6"/>
    </row>
    <row r="119" spans="1:40" ht="15" customHeight="1" thickBot="1" x14ac:dyDescent="0.4">
      <c r="A119" s="180" t="str">
        <f>IF('Texte Sprachen'!A1=1,'Texte Sprachen'!B301,IF('Texte Sprachen'!A1=2,'Texte Sprachen'!C301,IF('Texte Sprachen'!A1=3,'Texte Sprachen'!D301,IF('Texte Sprachen'!A1=4,'Texte Sprachen'!E301,IF('Texte Sprachen'!A1=5,'Texte Sprachen'!F301,'Texte Sprachen'!G301)))))</f>
        <v>Supplement to 5.3.:</v>
      </c>
      <c r="B119" s="181"/>
      <c r="C119" s="181"/>
      <c r="D119" s="181"/>
      <c r="E119" s="181"/>
      <c r="F119" s="181"/>
      <c r="G119" s="164" t="s">
        <v>1740</v>
      </c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  <c r="AG119" s="164"/>
      <c r="AH119" s="164"/>
      <c r="AI119" s="164"/>
      <c r="AJ119" s="165"/>
      <c r="AK119" s="8"/>
      <c r="AL119" s="8"/>
      <c r="AM119" s="8"/>
      <c r="AN119" s="6"/>
    </row>
    <row r="120" spans="1:40" ht="15.5" x14ac:dyDescent="0.35">
      <c r="A120" s="171" t="str">
        <f>IF('Texte Sprachen'!A1=1,'Texte Sprachen'!B302,IF('Texte Sprachen'!A1=2,'Texte Sprachen'!C302,IF('Texte Sprachen'!A1=3,'Texte Sprachen'!D302,IF('Texte Sprachen'!A1=4,'Texte Sprachen'!E302,IF('Texte Sprachen'!A1=5,'Texte Sprachen'!F302,'Texte Sprachen'!G302)))))</f>
        <v>5.4 Soft start</v>
      </c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7"/>
      <c r="AK120" s="8"/>
      <c r="AL120" s="8"/>
      <c r="AM120" s="8"/>
      <c r="AN120" s="6"/>
    </row>
    <row r="121" spans="1:40" ht="15" customHeight="1" x14ac:dyDescent="0.35">
      <c r="A121" s="23" t="str">
        <f>IF('Texte Sprachen'!A1=1,'Texte Sprachen'!B303,IF('Texte Sprachen'!A1=2,'Texte Sprachen'!C303,IF('Texte Sprachen'!A1=3,'Texte Sprachen'!D303,IF('Texte Sprachen'!A1=4,'Texte Sprachen'!E303,IF('Texte Sprachen'!A1=5,'Texte Sprachen'!F303,'Texte Sprachen'!G303)))))</f>
        <v>Soft start:</v>
      </c>
      <c r="B121" s="10"/>
      <c r="C121" s="10"/>
      <c r="D121" s="10"/>
      <c r="E121" s="10"/>
      <c r="F121" s="10"/>
      <c r="G121" s="10"/>
      <c r="H121" s="10"/>
      <c r="I121" s="10"/>
      <c r="J121" s="10" t="str">
        <f>IF('Texte Sprachen'!A1=1,'Texte Sprachen'!B304,IF('Texte Sprachen'!A1=2,'Texte Sprachen'!C304,IF('Texte Sprachen'!A1=3,'Texte Sprachen'!D304,IF('Texte Sprachen'!A1=4,'Texte Sprachen'!E304,IF('Texte Sprachen'!A1=5,'Texte Sprachen'!F304,'Texte Sprachen'!G304)))))</f>
        <v>from LiSA</v>
      </c>
      <c r="K121" s="10"/>
      <c r="L121" s="10"/>
      <c r="M121" s="10"/>
      <c r="N121" s="10"/>
      <c r="O121" s="10"/>
      <c r="P121" s="10"/>
      <c r="Q121" s="10" t="str">
        <f>IF('Texte Sprachen'!A1=1,'Texte Sprachen'!B305,IF('Texte Sprachen'!A1=2,'Texte Sprachen'!C305,IF('Texte Sprachen'!A1=3,'Texte Sprachen'!D305,IF('Texte Sprachen'!A1=4,'Texte Sprachen'!E305,IF('Texte Sprachen'!A1=5,'Texte Sprachen'!F305,'Texte Sprachen'!G305)))))</f>
        <v>provided</v>
      </c>
      <c r="R121" s="10"/>
      <c r="S121" s="10"/>
      <c r="T121" s="10"/>
      <c r="U121" s="10"/>
      <c r="V121" s="10" t="str">
        <f>IF('Texte Sprachen'!A1=1,'Texte Sprachen'!B306,IF('Texte Sprachen'!A1=2,'Texte Sprachen'!C306,IF('Texte Sprachen'!A1=3,'Texte Sprachen'!D306,IF('Texte Sprachen'!A1=4,'Texte Sprachen'!E306,IF('Texte Sprachen'!A1=5,'Texte Sprachen'!F306,'Texte Sprachen'!G306)))))</f>
        <v>Type:</v>
      </c>
      <c r="W121" s="10"/>
      <c r="X121" s="182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4"/>
      <c r="AK121" s="8"/>
      <c r="AL121" s="8"/>
      <c r="AM121" s="8"/>
      <c r="AN121" s="6"/>
    </row>
    <row r="122" spans="1:40" ht="15" thickBot="1" x14ac:dyDescent="0.4">
      <c r="A122" s="180" t="str">
        <f>IF('Texte Sprachen'!A1=1,'Texte Sprachen'!B307,IF('Texte Sprachen'!A1=2,'Texte Sprachen'!C307,IF('Texte Sprachen'!A1=3,'Texte Sprachen'!D307,IF('Texte Sprachen'!A1=4,'Texte Sprachen'!E307,IF('Texte Sprachen'!A1=5,'Texte Sprachen'!F307,'Texte Sprachen'!G307)))))</f>
        <v>Supplement to 5.4.:</v>
      </c>
      <c r="B122" s="181"/>
      <c r="C122" s="181"/>
      <c r="D122" s="181"/>
      <c r="E122" s="181"/>
      <c r="F122" s="181"/>
      <c r="G122" s="164" t="s">
        <v>1740</v>
      </c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5"/>
      <c r="AK122" s="8"/>
      <c r="AL122" s="8"/>
      <c r="AM122" s="8"/>
      <c r="AN122" s="6"/>
    </row>
    <row r="123" spans="1:40" ht="18" customHeight="1" x14ac:dyDescent="0.35">
      <c r="A123" s="177" t="str">
        <f>IF('Texte Sprachen'!A1=1,'Texte Sprachen'!B308,IF('Texte Sprachen'!A1=2,'Texte Sprachen'!C308,IF('Texte Sprachen'!A1=3,'Texte Sprachen'!D308,IF('Texte Sprachen'!A1=4,'Texte Sprachen'!E308,IF('Texte Sprachen'!A1=5,'Texte Sprachen'!F308,'Texte Sprachen'!G308)))))</f>
        <v>6. Version / functions</v>
      </c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9"/>
      <c r="AK123" s="8"/>
      <c r="AL123" s="8"/>
      <c r="AM123" s="8"/>
      <c r="AN123" s="6"/>
    </row>
    <row r="124" spans="1:40" x14ac:dyDescent="0.35">
      <c r="A124" s="23"/>
      <c r="B124" s="10" t="str">
        <f>IF('Texte Sprachen'!A1=1,'Texte Sprachen'!B309,IF('Texte Sprachen'!A1=2,'Texte Sprachen'!C309,IF('Texte Sprachen'!A1=3,'Texte Sprachen'!D309,IF('Texte Sprachen'!A1=4,'Texte Sprachen'!E309,IF('Texte Sprachen'!A1=5,'Texte Sprachen'!F309,'Texte Sprachen'!G309)))))</f>
        <v>Main fuses (over 63A, NH fuses are used)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 t="str">
        <f>IF('Texte Sprachen'!A1=1,'Texte Sprachen'!B310,IF('Texte Sprachen'!A1=2,'Texte Sprachen'!C310,IF('Texte Sprachen'!A1=3,'Texte Sprachen'!D310,IF('Texte Sprachen'!A1=4,'Texte Sprachen'!E310,IF('Texte Sprachen'!A1=5,'Texte Sprachen'!F310,'Texte Sprachen'!G310)))))</f>
        <v>Prepare assembly panel</v>
      </c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24"/>
      <c r="AK124" s="8"/>
      <c r="AL124" s="8"/>
      <c r="AM124" s="8"/>
      <c r="AN124" s="6"/>
    </row>
    <row r="125" spans="1:40" x14ac:dyDescent="0.35">
      <c r="A125" s="23"/>
      <c r="B125" s="10" t="str">
        <f>IF('Texte Sprachen'!A1=1,'Texte Sprachen'!B311,IF('Texte Sprachen'!A1=2,'Texte Sprachen'!C311,IF('Texte Sprachen'!A1=3,'Texte Sprachen'!D311,IF('Texte Sprachen'!A1=4,'Texte Sprachen'!E311,IF('Texte Sprachen'!A1=5,'Texte Sprachen'!F311,'Texte Sprachen'!G311)))))</f>
        <v>Main switch</v>
      </c>
      <c r="C125" s="10"/>
      <c r="D125" s="10"/>
      <c r="E125" s="10"/>
      <c r="F125" s="10"/>
      <c r="G125" s="10"/>
      <c r="H125" s="10"/>
      <c r="I125" s="10" t="str">
        <f>IF('Texte Sprachen'!A1=1,'Texte Sprachen'!B312,IF('Texte Sprachen'!A1=2,'Texte Sprachen'!C312,IF('Texte Sprachen'!A1=3,'Texte Sprachen'!D312,IF('Texte Sprachen'!A1=4,'Texte Sprachen'!E312,IF('Texte Sprachen'!A1=5,'Texte Sprachen'!F312,'Texte Sprachen'!G312)))))</f>
        <v>on the right side</v>
      </c>
      <c r="J125" s="10"/>
      <c r="K125" s="10"/>
      <c r="L125" s="10"/>
      <c r="M125" s="10"/>
      <c r="N125" s="10"/>
      <c r="O125" s="10" t="str">
        <f>IF('Texte Sprachen'!A1=1,'Texte Sprachen'!B313,IF('Texte Sprachen'!A1=2,'Texte Sprachen'!C313,IF('Texte Sprachen'!A1=3,'Texte Sprachen'!D313,IF('Texte Sprachen'!A1=4,'Texte Sprachen'!E313,IF('Texte Sprachen'!A1=5,'Texte Sprachen'!F313,'Texte Sprachen'!G313)))))</f>
        <v>on the left side (special)</v>
      </c>
      <c r="P125" s="10"/>
      <c r="Q125" s="10"/>
      <c r="R125" s="10"/>
      <c r="S125" s="10"/>
      <c r="T125" s="10"/>
      <c r="U125" s="10"/>
      <c r="V125" s="10"/>
      <c r="W125" s="10"/>
      <c r="X125" s="10" t="str">
        <f>IF('Texte Sprachen'!A1=1,'Texte Sprachen'!B314,IF('Texte Sprachen'!A1=2,'Texte Sprachen'!C314,IF('Texte Sprachen'!A1=3,'Texte Sprachen'!D314,IF('Texte Sprachen'!A1=4,'Texte Sprachen'!E314,IF('Texte Sprachen'!A1=5,'Texte Sprachen'!F314,'Texte Sprachen'!G314)))))</f>
        <v>install in door</v>
      </c>
      <c r="Y125" s="10"/>
      <c r="Z125" s="10"/>
      <c r="AA125" s="10"/>
      <c r="AB125" s="10"/>
      <c r="AC125" s="10"/>
      <c r="AD125" s="10"/>
      <c r="AE125" s="10" t="str">
        <f>IF('Texte Sprachen'!A1=1,'Texte Sprachen'!B315,IF('Texte Sprachen'!A1=2,'Texte Sprachen'!C315,IF('Texte Sprachen'!A1=3,'Texte Sprachen'!D315,IF('Texte Sprachen'!A1=4,'Texte Sprachen'!E315,IF('Texte Sprachen'!A1=5,'Texte Sprachen'!F315,'Texte Sprachen'!G315)))))</f>
        <v>in cabinet (MRL)</v>
      </c>
      <c r="AF125" s="10"/>
      <c r="AG125" s="10"/>
      <c r="AH125" s="10"/>
      <c r="AI125" s="10"/>
      <c r="AJ125" s="24"/>
      <c r="AK125" s="8"/>
      <c r="AL125" s="8"/>
      <c r="AM125" s="8"/>
      <c r="AN125" s="6"/>
    </row>
    <row r="126" spans="1:40" ht="15" customHeight="1" x14ac:dyDescent="0.35">
      <c r="A126" s="23"/>
      <c r="B126" s="151" t="str">
        <f>IF('Texte Sprachen'!A1=1,'Texte Sprachen'!B316,IF('Texte Sprachen'!A1=2,'Texte Sprachen'!C316,IF('Texte Sprachen'!A1=3,'Texte Sprachen'!D316,IF('Texte Sprachen'!A1=4,'Texte Sprachen'!E316,IF('Texte Sprachen'!A1=5,'Texte Sprachen'!F316,'Texte Sprachen'!G316)))))</f>
        <v>Recall</v>
      </c>
      <c r="C126" s="149"/>
      <c r="D126" s="149"/>
      <c r="E126" s="149"/>
      <c r="F126" s="149"/>
      <c r="G126" s="149"/>
      <c r="H126" s="10"/>
      <c r="I126" s="151" t="str">
        <f>IF('Texte Sprachen'!A1=1,'Texte Sprachen'!B317,IF('Texte Sprachen'!A1=2,'Texte Sprachen'!C317,IF('Texte Sprachen'!A1=3,'Texte Sprachen'!D317,IF('Texte Sprachen'!A1=4,'Texte Sprachen'!E317,IF('Texte Sprachen'!A1=5,'Texte Sprachen'!F317,'Texte Sprachen'!G317)))))</f>
        <v>Flushness indication (for MRL in LA display)</v>
      </c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0"/>
      <c r="W126" s="10"/>
      <c r="X126" s="10" t="str">
        <f>IF('Texte Sprachen'!A1=1,'Texte Sprachen'!B318,IF('Texte Sprachen'!A1=2,'Texte Sprachen'!C318,IF('Texte Sprachen'!A1=3,'Texte Sprachen'!D318,IF('Texte Sprachen'!A1=4,'Texte Sprachen'!E318,IF('Texte Sprachen'!A1=5,'Texte Sprachen'!F318,'Texte Sprachen'!G318)))))</f>
        <v>Controller / light off</v>
      </c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24"/>
      <c r="AK126" s="8"/>
      <c r="AL126" s="8"/>
      <c r="AM126" s="8"/>
      <c r="AN126" s="6"/>
    </row>
    <row r="127" spans="1:40" ht="15" customHeight="1" x14ac:dyDescent="0.35">
      <c r="A127" s="23" t="str">
        <f>IF('Texte Sprachen'!A1=1,'Texte Sprachen'!B319,IF('Texte Sprachen'!A1=2,'Texte Sprachen'!C319,IF('Texte Sprachen'!A1=3,'Texte Sprachen'!D319,IF('Texte Sprachen'!A1=4,'Texte Sprachen'!E319,IF('Texte Sprachen'!A1=5,'Texte Sprachen'!F319,'Texte Sprachen'!G319)))))</f>
        <v>Travel counter:</v>
      </c>
      <c r="B127" s="10"/>
      <c r="C127" s="10"/>
      <c r="D127" s="10"/>
      <c r="E127" s="10"/>
      <c r="F127" s="10"/>
      <c r="G127" s="10"/>
      <c r="H127" s="10"/>
      <c r="I127" s="10" t="str">
        <f>IF('Texte Sprachen'!A1=1,'Texte Sprachen'!B321,IF('Texte Sprachen'!A1=2,'Texte Sprachen'!C321,IF('Texte Sprachen'!A1=3,'Texte Sprachen'!D321,IF('Texte Sprachen'!A1=4,'Texte Sprachen'!E321,IF('Texte Sprachen'!A1=5,'Texte Sprachen'!F321,'Texte Sprachen'!G321)))))</f>
        <v>in cabinet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 t="str">
        <f>IF('Texte Sprachen'!A1=1,'Texte Sprachen'!B322,IF('Texte Sprachen'!A1=2,'Texte Sprachen'!C322,IF('Texte Sprachen'!A1=3,'Texte Sprachen'!D322,IF('Texte Sprachen'!A1=4,'Texte Sprachen'!E322,IF('Texte Sprachen'!A1=5,'Texte Sprachen'!F322,'Texte Sprachen'!G322)))))</f>
        <v>in door</v>
      </c>
      <c r="T127" s="10"/>
      <c r="U127" s="10"/>
      <c r="V127" s="10"/>
      <c r="W127" s="10"/>
      <c r="X127" s="10" t="str">
        <f>IF('Texte Sprachen'!A1=1,'Texte Sprachen'!B323,IF('Texte Sprachen'!A1=2,'Texte Sprachen'!C323,IF('Texte Sprachen'!A1=3,'Texte Sprachen'!D323,IF('Texte Sprachen'!A1=4,'Texte Sprachen'!E323,IF('Texte Sprachen'!A1=5,'Texte Sprachen'!F323,'Texte Sprachen'!G323)))))</f>
        <v>(always active via controller)</v>
      </c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24"/>
      <c r="AK127" s="8"/>
      <c r="AL127" s="8"/>
      <c r="AM127" s="8"/>
      <c r="AN127" s="6"/>
    </row>
    <row r="128" spans="1:40" ht="15" customHeight="1" x14ac:dyDescent="0.35">
      <c r="A128" s="23" t="str">
        <f>IF('Texte Sprachen'!A1=1,'Texte Sprachen'!B320,IF('Texte Sprachen'!A1=2,'Texte Sprachen'!C320,IF('Texte Sprachen'!A1=3,'Texte Sprachen'!D320,IF('Texte Sprachen'!A1=4,'Texte Sprachen'!E320,IF('Texte Sprachen'!A1=5,'Texte Sprachen'!F320,'Texte Sprachen'!G320)))))</f>
        <v>Hour counter:</v>
      </c>
      <c r="B128" s="10"/>
      <c r="C128" s="10"/>
      <c r="D128" s="10"/>
      <c r="E128" s="10"/>
      <c r="F128" s="10"/>
      <c r="G128" s="10"/>
      <c r="H128" s="10"/>
      <c r="I128" s="10" t="str">
        <f>IF('Texte Sprachen'!A1=1,'Texte Sprachen'!B321,IF('Texte Sprachen'!A1=2,'Texte Sprachen'!C321,IF('Texte Sprachen'!A1=3,'Texte Sprachen'!D321,IF('Texte Sprachen'!A1=4,'Texte Sprachen'!E321,IF('Texte Sprachen'!A1=5,'Texte Sprachen'!F321,'Texte Sprachen'!G321)))))</f>
        <v>in cabinet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 t="str">
        <f>IF('Texte Sprachen'!A1=1,'Texte Sprachen'!B322,IF('Texte Sprachen'!A1=2,'Texte Sprachen'!C322,IF('Texte Sprachen'!A1=3,'Texte Sprachen'!D322,IF('Texte Sprachen'!A1=4,'Texte Sprachen'!E322,IF('Texte Sprachen'!A1=5,'Texte Sprachen'!F322,'Texte Sprachen'!G322)))))</f>
        <v>in door</v>
      </c>
      <c r="T128" s="10"/>
      <c r="U128" s="10"/>
      <c r="V128" s="10"/>
      <c r="W128" s="10"/>
      <c r="X128" s="10" t="str">
        <f>IF('Texte Sprachen'!A1=1,'Texte Sprachen'!B323,IF('Texte Sprachen'!A1=2,'Texte Sprachen'!C323,IF('Texte Sprachen'!A1=3,'Texte Sprachen'!D323,IF('Texte Sprachen'!A1=4,'Texte Sprachen'!E323,IF('Texte Sprachen'!A1=5,'Texte Sprachen'!F323,'Texte Sprachen'!G323)))))</f>
        <v>(always active via controller)</v>
      </c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24"/>
      <c r="AK128" s="8"/>
      <c r="AL128" s="8"/>
      <c r="AM128" s="8"/>
      <c r="AN128" s="6"/>
    </row>
    <row r="129" spans="1:40" ht="15" customHeight="1" x14ac:dyDescent="0.35">
      <c r="A129" s="23" t="str">
        <f>IF('Texte Sprachen'!A1=1,'Texte Sprachen'!B324,IF('Texte Sprachen'!A1=2,'Texte Sprachen'!C324,IF('Texte Sprachen'!A1=3,'Texte Sprachen'!D324,IF('Texte Sprachen'!A1=4,'Texte Sprachen'!E324,IF('Texte Sprachen'!A1=5,'Texte Sprachen'!F324,'Texte Sprachen'!G324)))))</f>
        <v>Safety circuit:</v>
      </c>
      <c r="B129" s="10"/>
      <c r="C129" s="10"/>
      <c r="D129" s="10"/>
      <c r="E129" s="10"/>
      <c r="F129" s="10"/>
      <c r="G129" s="10"/>
      <c r="H129" s="10"/>
      <c r="I129" s="10" t="str">
        <f>IF('Texte Sprachen'!A1=1,'Texte Sprachen'!B325,IF('Texte Sprachen'!A1=2,'Texte Sprachen'!C325,IF('Texte Sprachen'!A1=3,'Texte Sprachen'!D325,IF('Texte Sprachen'!A1=4,'Texte Sprachen'!E325,IF('Texte Sprachen'!A1=5,'Texte Sprachen'!F325,'Texte Sprachen'!G325)))))</f>
        <v>Relevelling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 t="str">
        <f>IF('Texte Sprachen'!A1=1,'Texte Sprachen'!B326,IF('Texte Sprachen'!A1=2,'Texte Sprachen'!C326,IF('Texte Sprachen'!A1=3,'Texte Sprachen'!D326,IF('Texte Sprachen'!A1=4,'Texte Sprachen'!E326,IF('Texte Sprachen'!A1=5,'Texte Sprachen'!F326,'Texte Sprachen'!G326)))))</f>
        <v>Approach with open doors</v>
      </c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24"/>
      <c r="AK129" s="8"/>
      <c r="AL129" s="8"/>
      <c r="AM129" s="8"/>
      <c r="AN129" s="6"/>
    </row>
    <row r="130" spans="1:40" ht="15" customHeight="1" x14ac:dyDescent="0.35">
      <c r="A130" s="23" t="str">
        <f>IF('Texte Sprachen'!A1=1,'Texte Sprachen'!B327,IF('Texte Sprachen'!A1=2,'Texte Sprachen'!C327,IF('Texte Sprachen'!A1=3,'Texte Sprachen'!D327,IF('Texte Sprachen'!A1=4,'Texte Sprachen'!E327,IF('Texte Sprachen'!A1=5,'Texte Sprachen'!F327,'Texte Sprachen'!G327)))))</f>
        <v>Overspeed governor:</v>
      </c>
      <c r="B130" s="10"/>
      <c r="C130" s="10"/>
      <c r="D130" s="10"/>
      <c r="E130" s="10"/>
      <c r="F130" s="10"/>
      <c r="G130" s="10"/>
      <c r="H130" s="10"/>
      <c r="I130" s="10" t="str">
        <f>IF('Texte Sprachen'!A1=1,'Texte Sprachen'!B328,IF('Texte Sprachen'!A1=2,'Texte Sprachen'!C328,IF('Texte Sprachen'!A1=3,'Texte Sprachen'!D328,IF('Texte Sprachen'!A1=4,'Texte Sprachen'!E328,IF('Texte Sprachen'!A1=5,'Texte Sprachen'!F328,'Texte Sprachen'!G328)))))</f>
        <v>Remote release (V):</v>
      </c>
      <c r="J130" s="10"/>
      <c r="K130" s="10"/>
      <c r="L130" s="10"/>
      <c r="M130" s="10"/>
      <c r="N130" s="10"/>
      <c r="O130" s="10"/>
      <c r="P130" s="10"/>
      <c r="Q130" s="10"/>
      <c r="R130" s="182"/>
      <c r="S130" s="183"/>
      <c r="T130" s="210"/>
      <c r="U130" s="10"/>
      <c r="V130" s="10"/>
      <c r="W130" s="10"/>
      <c r="X130" s="10" t="str">
        <f>IF('Texte Sprachen'!A1=1,'Texte Sprachen'!B329,IF('Texte Sprachen'!A1=2,'Texte Sprachen'!C329,IF('Texte Sprachen'!A1=3,'Texte Sprachen'!D329,IF('Texte Sprachen'!A1=4,'Texte Sprachen'!E329,IF('Texte Sprachen'!A1=5,'Texte Sprachen'!F329,'Texte Sprachen'!G329)))))</f>
        <v>Reset (V):</v>
      </c>
      <c r="Y130" s="10"/>
      <c r="Z130" s="10"/>
      <c r="AA130" s="10"/>
      <c r="AB130" s="10"/>
      <c r="AC130" s="10"/>
      <c r="AD130" s="182"/>
      <c r="AE130" s="183"/>
      <c r="AF130" s="210"/>
      <c r="AG130" s="10"/>
      <c r="AH130" s="10"/>
      <c r="AI130" s="10"/>
      <c r="AJ130" s="24"/>
      <c r="AK130" s="8"/>
      <c r="AL130" s="8"/>
      <c r="AM130" s="8"/>
      <c r="AN130" s="6"/>
    </row>
    <row r="131" spans="1:40" ht="15" customHeight="1" x14ac:dyDescent="0.35">
      <c r="A131" s="23"/>
      <c r="B131" s="10"/>
      <c r="C131" s="10"/>
      <c r="D131" s="10"/>
      <c r="E131" s="10"/>
      <c r="F131" s="10"/>
      <c r="G131" s="10"/>
      <c r="H131" s="10"/>
      <c r="I131" s="10" t="str">
        <f>IF('Texte Sprachen'!A1=1,'Texte Sprachen'!B330,IF('Texte Sprachen'!A1=2,'Texte Sprachen'!C330,IF('Texte Sprachen'!A1=3,'Texte Sprachen'!D330,IF('Texte Sprachen'!A1=4,'Texte Sprachen'!E330,IF('Texte Sprachen'!A1=5,'Texte Sprachen'!F330,'Texte Sprachen'!G330)))))</f>
        <v>Drop control (V):</v>
      </c>
      <c r="J131" s="10"/>
      <c r="K131" s="10"/>
      <c r="L131" s="10"/>
      <c r="M131" s="10"/>
      <c r="N131" s="10"/>
      <c r="O131" s="10"/>
      <c r="P131" s="10"/>
      <c r="Q131" s="10"/>
      <c r="R131" s="182"/>
      <c r="S131" s="183"/>
      <c r="T131" s="210"/>
      <c r="U131" s="10"/>
      <c r="V131" s="10"/>
      <c r="W131" s="10" t="str">
        <f>IF('Texte Sprachen'!A1=1,'Texte Sprachen'!B331,IF('Texte Sprachen'!A1=2,'Texte Sprachen'!C331,IF('Texte Sprachen'!A1=3,'Texte Sprachen'!D331,IF('Texte Sprachen'!A1=4,'Texte Sprachen'!E331,IF('Texte Sprachen'!A1=5,'Texte Sprachen'!F331,'Texte Sprachen'!G331)))))</f>
        <v>Manufacturer:</v>
      </c>
      <c r="X131" s="10"/>
      <c r="Y131" s="10"/>
      <c r="Z131" s="10"/>
      <c r="AA131" s="10"/>
      <c r="AB131" s="182"/>
      <c r="AC131" s="183"/>
      <c r="AD131" s="183"/>
      <c r="AE131" s="183"/>
      <c r="AF131" s="183"/>
      <c r="AG131" s="183"/>
      <c r="AH131" s="183"/>
      <c r="AI131" s="183"/>
      <c r="AJ131" s="184"/>
      <c r="AK131" s="8"/>
      <c r="AL131" s="8"/>
      <c r="AM131" s="8"/>
      <c r="AN131" s="6"/>
    </row>
    <row r="132" spans="1:40" ht="15" customHeight="1" x14ac:dyDescent="0.35">
      <c r="A132" s="23" t="str">
        <f>IF('Texte Sprachen'!A1=1,'Texte Sprachen'!B332,IF('Texte Sprachen'!A1=2,'Texte Sprachen'!C332,IF('Texte Sprachen'!A1=3,'Texte Sprachen'!D332,IF('Texte Sprachen'!A1=4,'Texte Sprachen'!E332,IF('Texte Sprachen'!A1=5,'Texte Sprachen'!F332,'Texte Sprachen'!G332)))))</f>
        <v>Notifications:</v>
      </c>
      <c r="B132" s="10"/>
      <c r="C132" s="10"/>
      <c r="D132" s="10"/>
      <c r="E132" s="10"/>
      <c r="F132" s="10"/>
      <c r="G132" s="10"/>
      <c r="H132" s="10"/>
      <c r="I132" s="10" t="str">
        <f>IF('Texte Sprachen'!A1=1,'Texte Sprachen'!B333,IF('Texte Sprachen'!A1=2,'Texte Sprachen'!C333,IF('Texte Sprachen'!A1=3,'Texte Sprachen'!D333,IF('Texte Sprachen'!A1=4,'Texte Sprachen'!E333,IF('Texte Sprachen'!A1=5,'Texte Sprachen'!F333,'Texte Sprachen'!G333)))))</f>
        <v>Collective fault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 t="str">
        <f>IF('Texte Sprachen'!A1=1,'Texte Sprachen'!B334,IF('Texte Sprachen'!A1=2,'Texte Sprachen'!C334,IF('Texte Sprachen'!A1=3,'Texte Sprachen'!D334,IF('Texte Sprachen'!A1=4,'Texte Sprachen'!E334,IF('Texte Sprachen'!A1=5,'Texte Sprachen'!F334,'Texte Sprachen'!G334)))))</f>
        <v>Operation</v>
      </c>
      <c r="T132" s="10"/>
      <c r="U132" s="10"/>
      <c r="V132" s="10"/>
      <c r="W132" s="10"/>
      <c r="X132" s="10" t="str">
        <f>IF('Texte Sprachen'!A1=1,'Texte Sprachen'!B335,IF('Texte Sprachen'!A1=2,'Texte Sprachen'!C335,IF('Texte Sprachen'!A1=3,'Texte Sprachen'!D335,IF('Texte Sprachen'!A1=4,'Texte Sprachen'!E335,IF('Texte Sprachen'!A1=5,'Texte Sprachen'!F335,'Texte Sprachen'!G335)))))</f>
        <v>Emergency call</v>
      </c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24"/>
      <c r="AK132" s="8"/>
      <c r="AL132" s="8"/>
      <c r="AM132" s="8"/>
      <c r="AN132" s="6"/>
    </row>
    <row r="133" spans="1:40" ht="15" customHeight="1" thickBot="1" x14ac:dyDescent="0.4">
      <c r="A133" s="180" t="str">
        <f>IF('Texte Sprachen'!A1=1,'Texte Sprachen'!B336,IF('Texte Sprachen'!A1=2,'Texte Sprachen'!C336,IF('Texte Sprachen'!A1=3,'Texte Sprachen'!D336,IF('Texte Sprachen'!A1=4,'Texte Sprachen'!E336,IF('Texte Sprachen'!A1=5,'Texte Sprachen'!F336,'Texte Sprachen'!G336)))))</f>
        <v>Supplement to 6.:</v>
      </c>
      <c r="B133" s="181"/>
      <c r="C133" s="181"/>
      <c r="D133" s="181"/>
      <c r="E133" s="181"/>
      <c r="F133" s="181"/>
      <c r="G133" s="164" t="s">
        <v>1740</v>
      </c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5"/>
      <c r="AK133" s="8"/>
      <c r="AL133" s="8"/>
      <c r="AM133" s="8"/>
      <c r="AN133" s="6"/>
    </row>
    <row r="134" spans="1:40" ht="15" customHeight="1" x14ac:dyDescent="0.35">
      <c r="A134" s="206" t="str">
        <f>IF('Texte Sprachen'!A1=1,'Texte Sprachen'!B337,IF('Texte Sprachen'!A1=2,'Texte Sprachen'!C337,IF('Texte Sprachen'!A1=3,'Texte Sprachen'!D337,IF('Texte Sprachen'!A1=4,'Texte Sprachen'!E337,IF('Texte Sprachen'!A1=5,'Texte Sprachen'!F337,'Texte Sprachen'!G337)))))</f>
        <v>6.1 Car inspection control</v>
      </c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8"/>
      <c r="AK134" s="8"/>
      <c r="AL134" s="8"/>
      <c r="AM134" s="8"/>
      <c r="AN134" s="6"/>
    </row>
    <row r="135" spans="1:40" x14ac:dyDescent="0.35">
      <c r="A135" s="42"/>
      <c r="B135" s="166" t="str">
        <f>IF('Texte Sprachen'!A1=1,'Texte Sprachen'!B338,IF('Texte Sprachen'!A1=2,'Texte Sprachen'!C338,IF('Texte Sprachen'!A1=3,'Texte Sprachen'!D338,IF('Texte Sprachen'!A1=4,'Texte Sprachen'!E338,IF('Texte Sprachen'!A1=5,'Texte Sprachen'!F338,'Texte Sprachen'!G338)))))</f>
        <v>in inspection box (standard)</v>
      </c>
      <c r="C135" s="149"/>
      <c r="D135" s="149"/>
      <c r="E135" s="149"/>
      <c r="F135" s="149"/>
      <c r="G135" s="149"/>
      <c r="H135" s="149"/>
      <c r="I135" s="149"/>
      <c r="J135" s="149"/>
      <c r="K135" s="149"/>
      <c r="L135" s="17"/>
      <c r="M135" s="17"/>
      <c r="N135" s="17"/>
      <c r="O135" s="17" t="str">
        <f>IF('Texte Sprachen'!A1=1,'Texte Sprachen'!B339,IF('Texte Sprachen'!A1=2,'Texte Sprachen'!C339,IF('Texte Sprachen'!A1=3,'Texte Sprachen'!D339,IF('Texte Sprachen'!A1=4,'Texte Sprachen'!E339,IF('Texte Sprachen'!A1=5,'Texte Sprachen'!F339,'Texte Sprachen'!G339)))))</f>
        <v>in car panel (without insp. box)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 t="str">
        <f>IF('Texte Sprachen'!A1=1,'Texte Sprachen'!B340,IF('Texte Sprachen'!A1=2,'Texte Sprachen'!C340,IF('Texte Sprachen'!A1=3,'Texte Sprachen'!D340,IF('Texte Sprachen'!A1=4,'Texte Sprachen'!E340,IF('Texte Sprachen'!A1=5,'Texte Sprachen'!F340,'Texte Sprachen'!G340)))))</f>
        <v>abs. encoder in COP</v>
      </c>
      <c r="AD135" s="17"/>
      <c r="AF135" s="54"/>
      <c r="AG135" s="54"/>
      <c r="AH135" s="46"/>
      <c r="AI135" s="46"/>
      <c r="AJ135" s="47"/>
      <c r="AK135" s="9"/>
      <c r="AL135" s="9"/>
      <c r="AM135" s="8"/>
      <c r="AN135" s="6"/>
    </row>
    <row r="136" spans="1:40" ht="15" customHeight="1" x14ac:dyDescent="0.35">
      <c r="A136" s="42"/>
      <c r="B136" s="17" t="str">
        <f>IF('Texte Sprachen'!A1=1,'Texte Sprachen'!B341,IF('Texte Sprachen'!A1=2,'Texte Sprachen'!C341,IF('Texte Sprachen'!A1=3,'Texte Sprachen'!D341,IF('Texte Sprachen'!A1=4,'Texte Sprachen'!E341,IF('Texte Sprachen'!A1=5,'Texte Sprachen'!F341,'Texte Sprachen'!G341)))))</f>
        <v>light off at travel end</v>
      </c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82"/>
      <c r="P136" s="183"/>
      <c r="Q136" s="210"/>
      <c r="R136" s="17" t="str">
        <f>IF('Texte Sprachen'!A1=1,'Texte Sprachen'!B343,IF('Texte Sprachen'!A1=2,'Texte Sprachen'!C343,IF('Texte Sprachen'!A1=3,'Texte Sprachen'!D343,IF('Texte Sprachen'!A1=4,'Texte Sprachen'!E343,IF('Texte Sprachen'!A1=5,'Texte Sprachen'!F343,'Texte Sprachen'!G343)))))</f>
        <v>seconds</v>
      </c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43"/>
      <c r="AK136" s="8"/>
      <c r="AL136" s="8"/>
      <c r="AM136" s="8"/>
      <c r="AN136" s="6"/>
    </row>
    <row r="137" spans="1:40" x14ac:dyDescent="0.35">
      <c r="A137" s="42"/>
      <c r="B137" s="17" t="str">
        <f>IF('Texte Sprachen'!A1=1,'Texte Sprachen'!B342,IF('Texte Sprachen'!A1=2,'Texte Sprachen'!C342,IF('Texte Sprachen'!A1=3,'Texte Sprachen'!D342,IF('Texte Sprachen'!A1=4,'Texte Sprachen'!E342,IF('Texte Sprachen'!A1=5,'Texte Sprachen'!F342,'Texte Sprachen'!G342)))))</f>
        <v>Car fan with follow-up</v>
      </c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82"/>
      <c r="P137" s="183"/>
      <c r="Q137" s="210"/>
      <c r="R137" s="17" t="str">
        <f>IF('Texte Sprachen'!A1=1,'Texte Sprachen'!B343,IF('Texte Sprachen'!A1=2,'Texte Sprachen'!C343,IF('Texte Sprachen'!A1=3,'Texte Sprachen'!D343,IF('Texte Sprachen'!A1=4,'Texte Sprachen'!E343,IF('Texte Sprachen'!A1=5,'Texte Sprachen'!F343,'Texte Sprachen'!G343)))))</f>
        <v>seconds</v>
      </c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43"/>
      <c r="AK137" s="8"/>
      <c r="AL137" s="8"/>
      <c r="AM137" s="8"/>
      <c r="AN137" s="6"/>
    </row>
    <row r="138" spans="1:40" ht="15" thickBot="1" x14ac:dyDescent="0.4">
      <c r="A138" s="194" t="str">
        <f>IF('Texte Sprachen'!A1=1,'Texte Sprachen'!B344,IF('Texte Sprachen'!A1=2,'Texte Sprachen'!C344,IF('Texte Sprachen'!A1=3,'Texte Sprachen'!D344,IF('Texte Sprachen'!A1=4,'Texte Sprachen'!E344,IF('Texte Sprachen'!A1=5,'Texte Sprachen'!F344,'Texte Sprachen'!G344)))))</f>
        <v>Supplement to 6.1.:</v>
      </c>
      <c r="B138" s="195"/>
      <c r="C138" s="195"/>
      <c r="D138" s="195"/>
      <c r="E138" s="195"/>
      <c r="F138" s="195"/>
      <c r="G138" s="164" t="s">
        <v>1740</v>
      </c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5"/>
      <c r="AK138" s="8"/>
      <c r="AL138" s="8"/>
      <c r="AM138" s="8"/>
      <c r="AN138" s="6"/>
    </row>
    <row r="139" spans="1:40" ht="15.5" x14ac:dyDescent="0.35">
      <c r="A139" s="206" t="str">
        <f>IF('Texte Sprachen'!A1=1,'Texte Sprachen'!B345,IF('Texte Sprachen'!A1=2,'Texte Sprachen'!C345,IF('Texte Sprachen'!A1=3,'Texte Sprachen'!D345,IF('Texte Sprachen'!A1=4,'Texte Sprachen'!E345,IF('Texte Sprachen'!A1=5,'Texte Sprachen'!F345,'Texte Sprachen'!G345)))))</f>
        <v>6.2. Control cabinet</v>
      </c>
      <c r="B139" s="172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3"/>
      <c r="AK139" s="8"/>
      <c r="AL139" s="8"/>
      <c r="AM139" s="8"/>
      <c r="AN139" s="6"/>
    </row>
    <row r="140" spans="1:40" ht="15" customHeight="1" x14ac:dyDescent="0.35">
      <c r="A140" s="209" t="str">
        <f>IF('Texte Sprachen'!A1=1,'Texte Sprachen'!B346,IF('Texte Sprachen'!A1=2,'Texte Sprachen'!C346,IF('Texte Sprachen'!A1=3,'Texte Sprachen'!D346,IF('Texte Sprachen'!A1=4,'Texte Sprachen'!E346,IF('Texte Sprachen'!A1=5,'Texte Sprachen'!F346,'Texte Sprachen'!G346)))))</f>
        <v>Ventilation:</v>
      </c>
      <c r="B140" s="149"/>
      <c r="C140" s="149"/>
      <c r="D140" s="149"/>
      <c r="E140" s="149"/>
      <c r="F140" s="149"/>
      <c r="G140" s="12"/>
      <c r="H140" s="12"/>
      <c r="I140" s="12" t="str">
        <f>IF('Texte Sprachen'!A1=1,'Texte Sprachen'!B347,IF('Texte Sprachen'!A1=2,'Texte Sprachen'!C347,IF('Texte Sprachen'!A1=3,'Texte Sprachen'!D347,IF('Texte Sprachen'!A1=4,'Texte Sprachen'!E347,IF('Texte Sprachen'!A1=5,'Texte Sprachen'!F347,'Texte Sprachen'!G347)))))</f>
        <v>Fan and grill (required from 32A)</v>
      </c>
      <c r="J140" s="12"/>
      <c r="K140" s="12"/>
      <c r="L140" s="12"/>
      <c r="M140" s="12"/>
      <c r="N140" s="12"/>
      <c r="O140" s="12"/>
      <c r="P140" s="12"/>
      <c r="Q140" s="12"/>
      <c r="S140" s="140"/>
      <c r="T140" s="139"/>
      <c r="U140" s="139"/>
      <c r="V140" s="12"/>
      <c r="X140" s="149" t="str">
        <f>IF('Texte Sprachen'!A1=1,'Texte Sprachen'!B348,IF('Texte Sprachen'!A1=2,'Texte Sprachen'!C348,IF('Texte Sprachen'!A1=3,'Texte Sprachen'!D348,IF('Texte Sprachen'!A1=4,'Texte Sprachen'!E348,IF('Texte Sprachen'!A1=5,'Texte Sprachen'!F348,'Texte Sprachen'!G348)))))</f>
        <v>by grill only (under 32A possible)</v>
      </c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50"/>
      <c r="AK140" s="8"/>
      <c r="AL140" s="8"/>
      <c r="AM140" s="8"/>
      <c r="AN140" s="6"/>
    </row>
    <row r="141" spans="1:40" ht="15" customHeight="1" x14ac:dyDescent="0.35">
      <c r="A141" s="23" t="str">
        <f>IF('Texte Sprachen'!A1=1,'Texte Sprachen'!B349,IF('Texte Sprachen'!A1=2,'Texte Sprachen'!C349,IF('Texte Sprachen'!A1=3,'Texte Sprachen'!D349,IF('Texte Sprachen'!A1=4,'Texte Sprachen'!E349,IF('Texte Sprachen'!A1=5,'Texte Sprachen'!F349,'Texte Sprachen'!G349)))))</f>
        <v>Lighting:</v>
      </c>
      <c r="B141" s="10"/>
      <c r="C141" s="10"/>
      <c r="D141" s="10"/>
      <c r="E141" s="10"/>
      <c r="F141" s="10"/>
      <c r="G141" s="10"/>
      <c r="H141" s="10"/>
      <c r="I141" s="10" t="str">
        <f>IF('Texte Sprachen'!A1=1,'Texte Sprachen'!B350,IF('Texte Sprachen'!A1=2,'Texte Sprachen'!C350,IF('Texte Sprachen'!A1=3,'Texte Sprachen'!D350,IF('Texte Sprachen'!A1=4,'Texte Sprachen'!E350,IF('Texte Sprachen'!A1=5,'Texte Sprachen'!F350,'Texte Sprachen'!G350)))))</f>
        <v>by switch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 t="str">
        <f>IF('Texte Sprachen'!A1=1,'Texte Sprachen'!B351,IF('Texte Sprachen'!A1=2,'Texte Sprachen'!C351,IF('Texte Sprachen'!A1=3,'Texte Sprachen'!D351,IF('Texte Sprachen'!A1=4,'Texte Sprachen'!E351,IF('Texte Sprachen'!A1=5,'Texte Sprachen'!F351,'Texte Sprachen'!G351)))))</f>
        <v>automatically when door opens</v>
      </c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24"/>
      <c r="AK141" s="8"/>
      <c r="AL141" s="8"/>
      <c r="AM141" s="8"/>
      <c r="AN141" s="6"/>
    </row>
    <row r="142" spans="1:40" ht="15" customHeight="1" x14ac:dyDescent="0.35">
      <c r="A142" s="23" t="str">
        <f>IF('Texte Sprachen'!A1=1,'Texte Sprachen'!B352,IF('Texte Sprachen'!A1=2,'Texte Sprachen'!C352,IF('Texte Sprachen'!A1=3,'Texte Sprachen'!D352,IF('Texte Sprachen'!A1=4,'Texte Sprachen'!E352,IF('Texte Sprachen'!A1=5,'Texte Sprachen'!F352,'Texte Sprachen'!G352)))))</f>
        <v>Vibration isolation:</v>
      </c>
      <c r="B142" s="10"/>
      <c r="C142" s="10"/>
      <c r="D142" s="10"/>
      <c r="E142" s="10"/>
      <c r="F142" s="10"/>
      <c r="G142" s="10"/>
      <c r="H142" s="10"/>
      <c r="I142" s="10" t="str">
        <f>IF('Texte Sprachen'!A1=1,'Texte Sprachen'!B353,IF('Texte Sprachen'!A1=2,'Texte Sprachen'!C353,IF('Texte Sprachen'!A1=3,'Texte Sprachen'!D353,IF('Texte Sprachen'!A1=4,'Texte Sprachen'!E353,IF('Texte Sprachen'!A1=5,'Texte Sprachen'!F353,'Texte Sprachen'!G353)))))</f>
        <v>Contactor rails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 t="str">
        <f>IF('Texte Sprachen'!A1=1,'Texte Sprachen'!B354,IF('Texte Sprachen'!A1=2,'Texte Sprachen'!C354,IF('Texte Sprachen'!A1=3,'Texte Sprachen'!D354,IF('Texte Sprachen'!A1=4,'Texte Sprachen'!E354,IF('Texte Sprachen'!A1=5,'Texte Sprachen'!F354,'Texte Sprachen'!G354)))))</f>
        <v>complete control cabinet/base plate</v>
      </c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24"/>
      <c r="AK142" s="8"/>
      <c r="AL142" s="8"/>
      <c r="AM142" s="8"/>
      <c r="AN142" s="6"/>
    </row>
    <row r="143" spans="1:40" ht="15" customHeight="1" x14ac:dyDescent="0.35">
      <c r="A143" s="23" t="str">
        <f>IF('Texte Sprachen'!A1=1,'Texte Sprachen'!B355,IF('Texte Sprachen'!A1=2,'Texte Sprachen'!C355,IF('Texte Sprachen'!A1=3,'Texte Sprachen'!D355,IF('Texte Sprachen'!A1=4,'Texte Sprachen'!E355,IF('Texte Sprachen'!A1=5,'Texte Sprachen'!F355,'Texte Sprachen'!G355)))))</f>
        <v>Door hinge:</v>
      </c>
      <c r="B143" s="10"/>
      <c r="C143" s="10"/>
      <c r="D143" s="10"/>
      <c r="E143" s="10"/>
      <c r="F143" s="10"/>
      <c r="G143" s="10"/>
      <c r="H143" s="10"/>
      <c r="I143" s="10" t="str">
        <f>IF('Texte Sprachen'!A1=1,'Texte Sprachen'!B356,IF('Texte Sprachen'!A1=2,'Texte Sprachen'!C356,IF('Texte Sprachen'!A1=3,'Texte Sprachen'!D356,IF('Texte Sprachen'!A1=4,'Texte Sprachen'!E356,IF('Texte Sprachen'!A1=5,'Texte Sprachen'!F356,'Texte Sprachen'!G356)))))</f>
        <v>left (standard: right)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24"/>
      <c r="AK143" s="8"/>
      <c r="AL143" s="8"/>
      <c r="AM143" s="8"/>
      <c r="AN143" s="6"/>
    </row>
    <row r="144" spans="1:40" ht="15" customHeight="1" x14ac:dyDescent="0.35">
      <c r="A144" s="25" t="str">
        <f>IF('Texte Sprachen'!A1=1,'Texte Sprachen'!B357,IF('Texte Sprachen'!A1=2,'Texte Sprachen'!C357,IF('Texte Sprachen'!A1=3,'Texte Sprachen'!D357,IF('Texte Sprachen'!A1=4,'Texte Sprachen'!E357,IF('Texte Sprachen'!A1=5,'Texte Sprachen'!F357,'Texte Sprachen'!G357)))))</f>
        <v>Wall cabinet:</v>
      </c>
      <c r="B144" s="16"/>
      <c r="C144" s="16"/>
      <c r="D144" s="16"/>
      <c r="E144" s="16"/>
      <c r="F144" s="16"/>
      <c r="G144" s="16"/>
      <c r="H144" s="16"/>
      <c r="I144" s="242" t="str">
        <f>IF('Texte Sprachen'!A1=1,'Texte Sprachen'!B358,IF('Texte Sprachen'!A1=2,'Texte Sprachen'!C358,IF('Texte Sprachen'!A1=3,'Texte Sprachen'!D358,IF('Texte Sprachen'!A1=4,'Texte Sprachen'!E358,IF('Texte Sprachen'!A1=5,'Texte Sprachen'!F358,'Texte Sprachen'!G358)))))</f>
        <v>800x800x300 (double-leafed)</v>
      </c>
      <c r="J144" s="232"/>
      <c r="K144" s="232"/>
      <c r="L144" s="232"/>
      <c r="M144" s="232"/>
      <c r="N144" s="232"/>
      <c r="O144" s="232"/>
      <c r="P144" s="232"/>
      <c r="Q144" s="16"/>
      <c r="R144" s="16"/>
      <c r="S144" s="242" t="str">
        <f>IF('Texte Sprachen'!A1=1,'Texte Sprachen'!B359,IF('Texte Sprachen'!A1=2,'Texte Sprachen'!C359,IF('Texte Sprachen'!A1=3,'Texte Sprachen'!D359,IF('Texte Sprachen'!A1=4,'Texte Sprachen'!E359,IF('Texte Sprachen'!A1=5,'Texte Sprachen'!F359,'Texte Sprachen'!G359)))))</f>
        <v>800x1000x350 (double-leafed)</v>
      </c>
      <c r="T144" s="232"/>
      <c r="U144" s="232"/>
      <c r="V144" s="232"/>
      <c r="W144" s="232"/>
      <c r="X144" s="232"/>
      <c r="Y144" s="232"/>
      <c r="Z144" s="232"/>
      <c r="AA144" s="16"/>
      <c r="AB144" s="16"/>
      <c r="AC144" s="16"/>
      <c r="AD144" s="16"/>
      <c r="AE144" s="16"/>
      <c r="AF144" s="16"/>
      <c r="AG144" s="16"/>
      <c r="AH144" s="16"/>
      <c r="AI144" s="16"/>
      <c r="AJ144" s="36"/>
      <c r="AK144" s="8"/>
      <c r="AL144" s="8"/>
      <c r="AM144" s="8"/>
      <c r="AN144" s="6"/>
    </row>
    <row r="145" spans="1:40" ht="15" customHeight="1" x14ac:dyDescent="0.35">
      <c r="A145" s="23" t="str">
        <f>IF('Texte Sprachen'!A1=1,'Texte Sprachen'!B360,IF('Texte Sprachen'!A1=2,'Texte Sprachen'!C360,IF('Texte Sprachen'!A1=3,'Texte Sprachen'!D360,IF('Texte Sprachen'!A1=4,'Texte Sprachen'!E360,IF('Texte Sprachen'!A1=5,'Texte Sprachen'!F360,'Texte Sprachen'!G360)))))</f>
        <v>MRL cabinet:</v>
      </c>
      <c r="B145" s="10"/>
      <c r="C145" s="10"/>
      <c r="D145" s="10"/>
      <c r="E145" s="12"/>
      <c r="F145" s="12"/>
      <c r="G145" s="12"/>
      <c r="H145" s="12"/>
      <c r="I145" s="244" t="str">
        <f>IF('Texte Sprachen'!A1=1,'Texte Sprachen'!B361,IF('Texte Sprachen'!A1=2,'Texte Sprachen'!C361,IF('Texte Sprachen'!A1=3,'Texte Sprachen'!D361,IF('Texte Sprachen'!A1=4,'Texte Sprachen'!E361,IF('Texte Sprachen'!A1=5,'Texte Sprachen'!F361,'Texte Sprachen'!G361)))))</f>
        <v>2000x400x260</v>
      </c>
      <c r="J145" s="149"/>
      <c r="K145" s="149"/>
      <c r="L145" s="149"/>
      <c r="M145" s="149"/>
      <c r="N145" s="10"/>
      <c r="O145" s="10"/>
      <c r="P145" s="10"/>
      <c r="Q145" s="10"/>
      <c r="R145" s="10"/>
      <c r="S145" s="151" t="str">
        <f>IF('Texte Sprachen'!A1=1,'Texte Sprachen'!B362,IF('Texte Sprachen'!A1=2,'Texte Sprachen'!C362,IF('Texte Sprachen'!A1=3,'Texte Sprachen'!D362,IF('Texte Sprachen'!A1=4,'Texte Sprachen'!E362,IF('Texte Sprachen'!A1=5,'Texte Sprachen'!F362,'Texte Sprachen'!G362)))))</f>
        <v>1700x306x130</v>
      </c>
      <c r="T145" s="149"/>
      <c r="U145" s="149"/>
      <c r="V145" s="149"/>
      <c r="W145" s="149"/>
      <c r="X145" s="10"/>
      <c r="Y145" s="10"/>
      <c r="Z145" s="10"/>
      <c r="AA145" s="10"/>
      <c r="AB145" s="10"/>
      <c r="AC145" s="151" t="str">
        <f>IF('Texte Sprachen'!A1=1,'Texte Sprachen'!B363,IF('Texte Sprachen'!A1=2,'Texte Sprachen'!C363,IF('Texte Sprachen'!A1=3,'Texte Sprachen'!D363,IF('Texte Sprachen'!A1=4,'Texte Sprachen'!E363,IF('Texte Sprachen'!A1=5,'Texte Sprachen'!F363,'Texte Sprachen'!G363)))))</f>
        <v>1900x306x130</v>
      </c>
      <c r="AD145" s="149"/>
      <c r="AE145" s="149"/>
      <c r="AF145" s="149"/>
      <c r="AG145" s="149"/>
      <c r="AH145" s="10"/>
      <c r="AI145" s="10"/>
      <c r="AJ145" s="24"/>
      <c r="AK145" s="8"/>
      <c r="AL145" s="8"/>
      <c r="AM145" s="8"/>
      <c r="AN145" s="6"/>
    </row>
    <row r="146" spans="1:40" ht="15" customHeight="1" x14ac:dyDescent="0.35">
      <c r="A146" s="23" t="str">
        <f>IF('Texte Sprachen'!A1=1,'Texte Sprachen'!B364,IF('Texte Sprachen'!A1=2,'Texte Sprachen'!C364,IF('Texte Sprachen'!A1=3,'Texte Sprachen'!D364,IF('Texte Sprachen'!A1=4,'Texte Sprachen'!E364,IF('Texte Sprachen'!A1=5,'Texte Sprachen'!F364,'Texte Sprachen'!G364)))))</f>
        <v>LAR cabinet:</v>
      </c>
      <c r="B146" s="10"/>
      <c r="C146" s="10"/>
      <c r="D146" s="10"/>
      <c r="E146" s="10"/>
      <c r="F146" s="10"/>
      <c r="G146" s="10"/>
      <c r="H146" s="10"/>
      <c r="I146" s="151" t="str">
        <f>IF('Texte Sprachen'!A1=1,'Texte Sprachen'!B365,IF('Texte Sprachen'!A1=2,'Texte Sprachen'!C365,IF('Texte Sprachen'!A1=3,'Texte Sprachen'!D365,IF('Texte Sprachen'!A1=4,'Texte Sprachen'!E365,IF('Texte Sprachen'!A1=5,'Texte Sprachen'!F365,'Texte Sprachen'!G365)))))</f>
        <v>1400x360x125</v>
      </c>
      <c r="J146" s="149"/>
      <c r="K146" s="149"/>
      <c r="L146" s="149"/>
      <c r="M146" s="149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24"/>
      <c r="AK146" s="8"/>
      <c r="AL146" s="8"/>
      <c r="AM146" s="8"/>
      <c r="AN146" s="6"/>
    </row>
    <row r="147" spans="1:40" ht="15" customHeight="1" x14ac:dyDescent="0.35">
      <c r="A147" s="23" t="str">
        <f>IF('Texte Sprachen'!A1=1,'Texte Sprachen'!B366,IF('Texte Sprachen'!A1=2,'Texte Sprachen'!C366,IF('Texte Sprachen'!A1=3,'Texte Sprachen'!D366,IF('Texte Sprachen'!A1=4,'Texte Sprachen'!E366,IF('Texte Sprachen'!A1=5,'Texte Sprachen'!F366,'Texte Sprachen'!G366)))))</f>
        <v>Special:</v>
      </c>
      <c r="B147" s="10"/>
      <c r="C147" s="10"/>
      <c r="D147" s="10"/>
      <c r="E147" s="10"/>
      <c r="F147" s="10"/>
      <c r="G147" s="10"/>
      <c r="H147" s="10"/>
      <c r="I147" s="10" t="str">
        <f>IF('Texte Sprachen'!A1=1,'Texte Sprachen'!B367,IF('Texte Sprachen'!A1=2,'Texte Sprachen'!C367,IF('Texte Sprachen'!A1=3,'Texte Sprachen'!D367,IF('Texte Sprachen'!A1=4,'Texte Sprachen'!E367,IF('Texte Sprachen'!A1=5,'Texte Sprachen'!F367,'Texte Sprachen'!G367)))))</f>
        <v>Size:</v>
      </c>
      <c r="J147" s="10"/>
      <c r="K147" s="10"/>
      <c r="L147" s="182"/>
      <c r="M147" s="183"/>
      <c r="N147" s="183"/>
      <c r="O147" s="183"/>
      <c r="P147" s="210"/>
      <c r="Q147" s="10"/>
      <c r="R147" s="10"/>
      <c r="S147" s="10" t="str">
        <f>IF('Texte Sprachen'!A1=1,'Texte Sprachen'!B368,IF('Texte Sprachen'!A1=2,'Texte Sprachen'!C368,IF('Texte Sprachen'!A1=3,'Texte Sprachen'!D368,IF('Texte Sprachen'!A1=4,'Texte Sprachen'!E368,IF('Texte Sprachen'!A1=5,'Texte Sprachen'!F368,'Texte Sprachen'!G368)))))</f>
        <v>RAL color:</v>
      </c>
      <c r="T147" s="10"/>
      <c r="U147" s="10"/>
      <c r="V147" s="10"/>
      <c r="W147" s="182"/>
      <c r="X147" s="183"/>
      <c r="Y147" s="210"/>
      <c r="Z147" s="10"/>
      <c r="AA147" s="10"/>
      <c r="AB147" s="10"/>
      <c r="AC147" s="10" t="str">
        <f>IF('Texte Sprachen'!A1=1,'Texte Sprachen'!B369,IF('Texte Sprachen'!A1=2,'Texte Sprachen'!C369,IF('Texte Sprachen'!A1=3,'Texte Sprachen'!D369,IF('Texte Sprachen'!A1=4,'Texte Sprachen'!E369,IF('Texte Sprachen'!A1=5,'Texte Sprachen'!F369,'Texte Sprachen'!G369)))))</f>
        <v>Material:</v>
      </c>
      <c r="AD147" s="10"/>
      <c r="AE147" s="10"/>
      <c r="AF147" s="10"/>
      <c r="AG147" s="182"/>
      <c r="AH147" s="183"/>
      <c r="AI147" s="183"/>
      <c r="AJ147" s="184"/>
      <c r="AK147" s="8"/>
      <c r="AL147" s="8"/>
      <c r="AM147" s="8"/>
      <c r="AN147" s="6"/>
    </row>
    <row r="148" spans="1:40" ht="15" customHeight="1" x14ac:dyDescent="0.35">
      <c r="A148" s="23" t="str">
        <f>IF('Texte Sprachen'!A1=1,'Texte Sprachen'!B370,IF('Texte Sprachen'!A1=2,'Texte Sprachen'!C370,IF('Texte Sprachen'!A1=3,'Texte Sprachen'!D370,IF('Texte Sprachen'!A1=4,'Texte Sprachen'!E370,IF('Texte Sprachen'!A1=5,'Texte Sprachen'!F370,'Texte Sprachen'!G370)))))</f>
        <v>Base:</v>
      </c>
      <c r="B148" s="10"/>
      <c r="C148" s="10"/>
      <c r="D148" s="10"/>
      <c r="E148" s="10"/>
      <c r="F148" s="10"/>
      <c r="G148" s="10"/>
      <c r="H148" s="10"/>
      <c r="I148" s="10" t="str">
        <f>IF('Texte Sprachen'!A1=1,'Texte Sprachen'!B371,IF('Texte Sprachen'!A1=2,'Texte Sprachen'!C371,IF('Texte Sprachen'!A1=3,'Texte Sprachen'!D371,IF('Texte Sprachen'!A1=4,'Texte Sprachen'!E371,IF('Texte Sprachen'!A1=5,'Texte Sprachen'!F371,'Texte Sprachen'!G371)))))</f>
        <v>100mm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 t="str">
        <f>IF('Texte Sprachen'!A1=1,'Texte Sprachen'!B372,IF('Texte Sprachen'!A1=2,'Texte Sprachen'!C372,IF('Texte Sprachen'!A1=3,'Texte Sprachen'!D372,IF('Texte Sprachen'!A1=4,'Texte Sprachen'!E372,IF('Texte Sprachen'!A1=5,'Texte Sprachen'!F372,'Texte Sprachen'!G372)))))</f>
        <v>200mm</v>
      </c>
      <c r="T148" s="10"/>
      <c r="U148" s="10"/>
      <c r="V148" s="10"/>
      <c r="W148" s="10"/>
      <c r="X148" s="10"/>
      <c r="Y148" s="10"/>
      <c r="Z148" s="10"/>
      <c r="AA148" s="10"/>
      <c r="AB148" s="10"/>
      <c r="AC148" s="10" t="str">
        <f>IF('Texte Sprachen'!A1=1,'Texte Sprachen'!B373,IF('Texte Sprachen'!A1=2,'Texte Sprachen'!C373,IF('Texte Sprachen'!A1=3,'Texte Sprachen'!D373,IF('Texte Sprachen'!A1=4,'Texte Sprachen'!E373,IF('Texte Sprachen'!A1=5,'Texte Sprachen'!F373,'Texte Sprachen'!G373)))))</f>
        <v>Height:</v>
      </c>
      <c r="AD148" s="10"/>
      <c r="AE148" s="10"/>
      <c r="AF148" s="10"/>
      <c r="AG148" s="182"/>
      <c r="AH148" s="183"/>
      <c r="AI148" s="183"/>
      <c r="AJ148" s="184"/>
      <c r="AK148" s="8"/>
      <c r="AL148" s="8"/>
      <c r="AM148" s="8"/>
      <c r="AN148" s="6"/>
    </row>
    <row r="149" spans="1:40" ht="15" customHeight="1" thickBot="1" x14ac:dyDescent="0.4">
      <c r="A149" s="180" t="str">
        <f>IF('Texte Sprachen'!A1=1,'Texte Sprachen'!B374,IF('Texte Sprachen'!A1=2,'Texte Sprachen'!C374,IF('Texte Sprachen'!A1=3,'Texte Sprachen'!D374,IF('Texte Sprachen'!A1=4,'Texte Sprachen'!E374,IF('Texte Sprachen'!A1=5,'Texte Sprachen'!F374,'Texte Sprachen'!G374)))))</f>
        <v>Supplement to 6.2.:</v>
      </c>
      <c r="B149" s="181"/>
      <c r="C149" s="181"/>
      <c r="D149" s="181"/>
      <c r="E149" s="181"/>
      <c r="F149" s="181"/>
      <c r="G149" s="164" t="s">
        <v>1740</v>
      </c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  <c r="AG149" s="164"/>
      <c r="AH149" s="164"/>
      <c r="AI149" s="164"/>
      <c r="AJ149" s="165"/>
      <c r="AK149" s="8"/>
      <c r="AL149" s="8"/>
      <c r="AM149" s="8"/>
      <c r="AN149" s="6"/>
    </row>
    <row r="150" spans="1:40" ht="15" customHeight="1" x14ac:dyDescent="0.35">
      <c r="A150" s="206" t="str">
        <f>IF('Texte Sprachen'!A1=1,'Texte Sprachen'!B375,IF('Texte Sprachen'!A1=2,'Texte Sprachen'!C375,IF('Texte Sprachen'!A1=3,'Texte Sprachen'!D375,IF('Texte Sprachen'!A1=4,'Texte Sprachen'!E375,IF('Texte Sprachen'!A1=5,'Texte Sprachen'!F375,'Texte Sprachen'!G375)))))</f>
        <v>6.3 Emergency power evacuation</v>
      </c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3"/>
      <c r="AK150" s="8"/>
      <c r="AL150" s="8"/>
      <c r="AM150" s="8"/>
      <c r="AN150" s="6"/>
    </row>
    <row r="151" spans="1:40" ht="15" customHeight="1" x14ac:dyDescent="0.35">
      <c r="A151" s="23" t="str">
        <f>IF('Texte Sprachen'!A1=1,'Texte Sprachen'!B376,IF('Texte Sprachen'!A1=2,'Texte Sprachen'!C376,IF('Texte Sprachen'!A1=3,'Texte Sprachen'!D376,IF('Texte Sprachen'!A1=4,'Texte Sprachen'!E376,IF('Texte Sprachen'!A1=5,'Texte Sprachen'!F376,'Texte Sprachen'!G376)))))</f>
        <v>Evacuation landing:</v>
      </c>
      <c r="B151" s="10"/>
      <c r="C151" s="10"/>
      <c r="D151" s="10"/>
      <c r="E151" s="10"/>
      <c r="F151" s="10"/>
      <c r="G151" s="10"/>
      <c r="H151" s="182"/>
      <c r="I151" s="183"/>
      <c r="J151" s="183"/>
      <c r="K151" s="2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24"/>
      <c r="AK151" s="8"/>
      <c r="AL151" s="8"/>
      <c r="AM151" s="8"/>
      <c r="AN151" s="6"/>
    </row>
    <row r="152" spans="1:40" ht="15" customHeight="1" x14ac:dyDescent="0.35">
      <c r="A152" s="23"/>
      <c r="B152" s="10" t="str">
        <f>IF('Texte Sprachen'!A1=1,'Texte Sprachen'!B377,IF('Texte Sprachen'!A1=2,'Texte Sprachen'!C377,IF('Texte Sprachen'!A1=3,'Texte Sprachen'!D377,IF('Texte Sprachen'!A1=4,'Texte Sprachen'!E377,IF('Texte Sprachen'!A1=5,'Texte Sprachen'!F377,'Texte Sprachen'!G377)))))</f>
        <v>Emergency power 400V (diesel, etc.) in evac.landing</v>
      </c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S152" s="10"/>
      <c r="T152" s="10" t="str">
        <f>IF('Texte Sprachen'!A1=1,'Texte Sprachen'!B378,IF('Texte Sprachen'!A1=2,'Texte Sprachen'!C378,IF('Texte Sprachen'!A1=3,'Texte Sprachen'!D378,IF('Texte Sprachen'!A1=4,'Texte Sprachen'!E378,IF('Texte Sprachen'!A1=5,'Texte Sprachen'!F378,'Texte Sprachen'!G378)))))</f>
        <v>with sequential control (evacuation chain)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24"/>
      <c r="AK152" s="8"/>
      <c r="AL152" s="8"/>
      <c r="AM152" s="8"/>
      <c r="AN152" s="6"/>
    </row>
    <row r="153" spans="1:40" ht="15" customHeight="1" x14ac:dyDescent="0.35">
      <c r="A153" s="23"/>
      <c r="B153" s="10" t="str">
        <f>IF('Texte Sprachen'!A1=1,'Texte Sprachen'!B379,IF('Texte Sprachen'!A1=2,'Texte Sprachen'!C379,IF('Texte Sprachen'!A1=3,'Texte Sprachen'!D379,IF('Texte Sprachen'!A1=4,'Texte Sprachen'!E379,IF('Texte Sprachen'!A1=5,'Texte Sprachen'!F379,'Texte Sprachen'!G379)))))</f>
        <v>UPS (230V)</v>
      </c>
      <c r="C153" s="10"/>
      <c r="D153" s="10"/>
      <c r="E153" s="10"/>
      <c r="F153" s="10"/>
      <c r="G153" s="10"/>
      <c r="H153" s="10"/>
      <c r="I153" s="10" t="str">
        <f>IF('Texte Sprachen'!A1=1,'Texte Sprachen'!B380,IF('Texte Sprachen'!A1=2,'Texte Sprachen'!C380,IF('Texte Sprachen'!A1=3,'Texte Sprachen'!D380,IF('Texte Sprachen'!A1=4,'Texte Sprachen'!E380,IF('Texte Sprachen'!A1=5,'Texte Sprachen'!F380,'Texte Sprachen'!G380)))))</f>
        <v>to evacuation landing</v>
      </c>
      <c r="J153" s="10"/>
      <c r="K153" s="10"/>
      <c r="L153" s="10"/>
      <c r="M153" s="10"/>
      <c r="N153" s="10"/>
      <c r="O153" s="10"/>
      <c r="P153" s="10"/>
      <c r="Q153" s="10"/>
      <c r="S153" s="10"/>
      <c r="T153" s="10" t="str">
        <f>IF('Texte Sprachen'!A1=1,'Texte Sprachen'!B381,IF('Texte Sprachen'!A1=2,'Texte Sprachen'!C381,IF('Texte Sprachen'!A1=3,'Texte Sprachen'!D381,IF('Texte Sprachen'!A1=4,'Texte Sprachen'!E381,IF('Texte Sprachen'!A1=5,'Texte Sprachen'!F381,'Texte Sprachen'!G381)))))</f>
        <v>to next landing</v>
      </c>
      <c r="U153" s="10"/>
      <c r="V153" s="10"/>
      <c r="W153" s="10"/>
      <c r="X153" s="10"/>
      <c r="Y153" s="10"/>
      <c r="Z153" s="10"/>
      <c r="AA153" s="10"/>
      <c r="AB153" s="10" t="str">
        <f>IF('Texte Sprachen'!A1=1,'Texte Sprachen'!B382,IF('Texte Sprachen'!A1=2,'Texte Sprachen'!C382,IF('Texte Sprachen'!A1=3,'Texte Sprachen'!D382,IF('Texte Sprachen'!A1=4,'Texte Sprachen'!E382,IF('Texte Sprachen'!A1=5,'Texte Sprachen'!F382,'Texte Sprachen'!G382)))))</f>
        <v>in easier load direction</v>
      </c>
      <c r="AC153" s="10"/>
      <c r="AD153" s="10"/>
      <c r="AE153" s="10"/>
      <c r="AF153" s="10"/>
      <c r="AG153" s="10"/>
      <c r="AH153" s="10"/>
      <c r="AI153" s="10"/>
      <c r="AJ153" s="24"/>
      <c r="AK153" s="8"/>
      <c r="AL153" s="8"/>
      <c r="AM153" s="8"/>
      <c r="AN153" s="6"/>
    </row>
    <row r="154" spans="1:40" ht="15" customHeight="1" thickBot="1" x14ac:dyDescent="0.4">
      <c r="A154" s="180" t="str">
        <f>IF('Texte Sprachen'!A1=1,'Texte Sprachen'!B383,IF('Texte Sprachen'!A1=2,'Texte Sprachen'!C383,IF('Texte Sprachen'!A1=3,'Texte Sprachen'!D383,IF('Texte Sprachen'!A1=4,'Texte Sprachen'!E383,IF('Texte Sprachen'!A1=5,'Texte Sprachen'!F383,'Texte Sprachen'!G383)))))</f>
        <v>Supplement to 6.3.:</v>
      </c>
      <c r="B154" s="181"/>
      <c r="C154" s="181"/>
      <c r="D154" s="181"/>
      <c r="E154" s="181"/>
      <c r="F154" s="181"/>
      <c r="G154" s="164" t="s">
        <v>1740</v>
      </c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5"/>
      <c r="AK154" s="8"/>
      <c r="AL154" s="8"/>
      <c r="AM154" s="8"/>
      <c r="AN154" s="6"/>
    </row>
    <row r="155" spans="1:40" ht="15.5" x14ac:dyDescent="0.35">
      <c r="A155" s="206" t="str">
        <f>IF('Texte Sprachen'!A1=1,'Texte Sprachen'!B384,IF('Texte Sprachen'!A1=2,'Texte Sprachen'!C384,IF('Texte Sprachen'!A1=3,'Texte Sprachen'!D384,IF('Texte Sprachen'!A1=4,'Texte Sprachen'!E384,IF('Texte Sprachen'!A1=5,'Texte Sprachen'!F384,'Texte Sprachen'!G384)))))</f>
        <v>6.4 Fire Conditions / EN 81-73</v>
      </c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  <c r="U155" s="172"/>
      <c r="V155" s="172"/>
      <c r="W155" s="172"/>
      <c r="X155" s="172"/>
      <c r="Y155" s="172"/>
      <c r="Z155" s="172"/>
      <c r="AA155" s="172"/>
      <c r="AB155" s="172"/>
      <c r="AC155" s="172"/>
      <c r="AD155" s="172"/>
      <c r="AE155" s="172"/>
      <c r="AF155" s="172"/>
      <c r="AG155" s="172"/>
      <c r="AH155" s="172"/>
      <c r="AI155" s="172"/>
      <c r="AJ155" s="173"/>
      <c r="AK155" s="8"/>
      <c r="AL155" s="8"/>
      <c r="AM155" s="8"/>
      <c r="AN155" s="6"/>
    </row>
    <row r="156" spans="1:40" ht="15" customHeight="1" x14ac:dyDescent="0.35">
      <c r="A156" s="23"/>
      <c r="B156" s="10" t="str">
        <f>IF('Texte Sprachen'!A1=1,'Texte Sprachen'!B385,IF('Texte Sprachen'!A1=2,'Texte Sprachen'!C385,IF('Texte Sprachen'!A1=3,'Texte Sprachen'!D385,IF('Texte Sprachen'!A1=4,'Texte Sprachen'!E385,IF('Texte Sprachen'!A1=5,'Texte Sprachen'!F385,'Texte Sprachen'!G385)))))</f>
        <v>Simple fire signalling</v>
      </c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2"/>
      <c r="S156" s="55"/>
      <c r="T156" s="12"/>
      <c r="U156" s="12"/>
      <c r="V156" s="12"/>
      <c r="W156" s="12"/>
      <c r="X156" s="56" t="str">
        <f>IF('Texte Sprachen'!A1=1,'Texte Sprachen'!B386,IF('Texte Sprachen'!A1=2,'Texte Sprachen'!C386,IF('Texte Sprachen'!A1=3,'Texte Sprachen'!D386,IF('Texte Sprachen'!A1=4,'Texte Sprachen'!E386,IF('Texte Sprachen'!A1=5,'Texte Sprachen'!F386,'Texte Sprachen'!G386)))))</f>
        <v>Fire emergency landing:</v>
      </c>
      <c r="Y156" s="188"/>
      <c r="Z156" s="183"/>
      <c r="AA156" s="183"/>
      <c r="AB156" s="210"/>
      <c r="AC156" s="12"/>
      <c r="AD156" s="12"/>
      <c r="AE156" s="55"/>
      <c r="AF156" s="52"/>
      <c r="AG156" s="52"/>
      <c r="AH156" s="52"/>
      <c r="AI156" s="52"/>
      <c r="AJ156" s="57"/>
      <c r="AK156" s="8"/>
      <c r="AL156" s="8"/>
      <c r="AM156" s="8"/>
      <c r="AN156" s="6"/>
    </row>
    <row r="157" spans="1:40" ht="15" customHeight="1" x14ac:dyDescent="0.35">
      <c r="A157" s="23"/>
      <c r="B157" s="10" t="str">
        <f>IF('Texte Sprachen'!A1=1,'Texte Sprachen'!B387,IF('Texte Sprachen'!A1=2,'Texte Sprachen'!C387,IF('Texte Sprachen'!A1=3,'Texte Sprachen'!D387,IF('Texte Sprachen'!A1=4,'Texte Sprachen'!E387,IF('Texte Sprachen'!A1=5,'Texte Sprachen'!F387,'Texte Sprachen'!G387)))))</f>
        <v>Dynamic fire conditions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24"/>
      <c r="AK157" s="8"/>
      <c r="AL157" s="8"/>
      <c r="AM157" s="8"/>
      <c r="AN157" s="6"/>
    </row>
    <row r="158" spans="1:40" ht="15" customHeight="1" x14ac:dyDescent="0.35">
      <c r="A158" s="23"/>
      <c r="B158" s="10" t="str">
        <f>IF('Texte Sprachen'!A1=1,'Texte Sprachen'!B388,IF('Texte Sprachen'!A1=2,'Texte Sprachen'!C388,IF('Texte Sprachen'!A1=3,'Texte Sprachen'!D388,IF('Texte Sprachen'!A1=4,'Texte Sprachen'!E388,IF('Texte Sprachen'!A1=5,'Texte Sprachen'!F388,'Texte Sprachen'!G388)))))</f>
        <v>Signalling contacts as NO contact (standard: NC contact)</v>
      </c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24"/>
      <c r="AK158" s="8"/>
      <c r="AL158" s="8"/>
      <c r="AM158" s="8"/>
      <c r="AN158" s="6"/>
    </row>
    <row r="159" spans="1:40" ht="15" thickBot="1" x14ac:dyDescent="0.4">
      <c r="A159" s="180" t="str">
        <f>IF('Texte Sprachen'!A1=1,'Texte Sprachen'!B389,IF('Texte Sprachen'!A1=2,'Texte Sprachen'!C389,IF('Texte Sprachen'!A1=3,'Texte Sprachen'!D389,IF('Texte Sprachen'!A1=4,'Texte Sprachen'!E389,IF('Texte Sprachen'!A1=5,'Texte Sprachen'!F389,'Texte Sprachen'!G389)))))</f>
        <v>Supplement to 6.4.:</v>
      </c>
      <c r="B159" s="181"/>
      <c r="C159" s="181"/>
      <c r="D159" s="181"/>
      <c r="E159" s="181"/>
      <c r="F159" s="181"/>
      <c r="G159" s="164" t="s">
        <v>1740</v>
      </c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  <c r="AG159" s="164"/>
      <c r="AH159" s="164"/>
      <c r="AI159" s="164"/>
      <c r="AJ159" s="165"/>
      <c r="AK159" s="8"/>
      <c r="AL159" s="8"/>
      <c r="AM159" s="8"/>
      <c r="AN159" s="6"/>
    </row>
    <row r="160" spans="1:40" ht="15" customHeight="1" x14ac:dyDescent="0.35">
      <c r="A160" s="206" t="str">
        <f>IF('Texte Sprachen'!A1=1,'Texte Sprachen'!B390,IF('Texte Sprachen'!A1=2,'Texte Sprachen'!C390,IF('Texte Sprachen'!A1=3,'Texte Sprachen'!D390,IF('Texte Sprachen'!A1=4,'Texte Sprachen'!E390,IF('Texte Sprachen'!A1=5,'Texte Sprachen'!F390,'Texte Sprachen'!G390)))))</f>
        <v>6.5 Emergency call / voice communication</v>
      </c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3"/>
      <c r="AK160" s="8"/>
      <c r="AL160" s="8"/>
      <c r="AM160" s="8"/>
      <c r="AN160" s="6"/>
    </row>
    <row r="161" spans="1:40" ht="15" customHeight="1" x14ac:dyDescent="0.35">
      <c r="A161" s="23"/>
      <c r="B161" s="10" t="str">
        <f>IF('Texte Sprachen'!A1=1,'Texte Sprachen'!B391,IF('Texte Sprachen'!A1=2,'Texte Sprachen'!C391,IF('Texte Sprachen'!A1=3,'Texte Sprachen'!D391,IF('Texte Sprachen'!A1=4,'Texte Sprachen'!E391,IF('Texte Sprachen'!A1=5,'Texte Sprachen'!F391,'Texte Sprachen'!G391)))))</f>
        <v>Alarm misuse prevention (emergency call suppression)</v>
      </c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24"/>
      <c r="AK161" s="8"/>
      <c r="AL161" s="8"/>
      <c r="AM161" s="8"/>
      <c r="AN161" s="6"/>
    </row>
    <row r="162" spans="1:40" ht="15" customHeight="1" x14ac:dyDescent="0.35">
      <c r="A162" s="23"/>
      <c r="B162" s="10" t="str">
        <f>IF('Texte Sprachen'!A1=1,'Texte Sprachen'!B392,IF('Texte Sprachen'!A1=2,'Texte Sprachen'!C392,IF('Texte Sprachen'!A1=3,'Texte Sprachen'!D392,IF('Texte Sprachen'!A1=4,'Texte Sprachen'!E392,IF('Texte Sprachen'!A1=5,'Texte Sprachen'!F392,'Texte Sprachen'!G392)))))</f>
        <v>LiSA GSM emergency call</v>
      </c>
      <c r="C162" s="10"/>
      <c r="D162" s="10"/>
      <c r="E162" s="10"/>
      <c r="F162" s="10"/>
      <c r="G162" s="10"/>
      <c r="H162" s="10"/>
      <c r="I162" s="12"/>
      <c r="J162" s="12"/>
      <c r="K162" s="12"/>
      <c r="L162" s="12"/>
      <c r="M162" s="12" t="str">
        <f>IF('Texte Sprachen'!A1=1,'Texte Sprachen'!B393,IF('Texte Sprachen'!A1=2,'Texte Sprachen'!C393,IF('Texte Sprachen'!A1=3,'Texte Sprachen'!D393,IF('Texte Sprachen'!A1=4,'Texte Sprachen'!E393,IF('Texte Sprachen'!A1=5,'Texte Sprachen'!F393,'Texte Sprachen'!G393)))))</f>
        <v>Genemek (FK-MR)</v>
      </c>
      <c r="N162" s="12"/>
      <c r="O162" s="12"/>
      <c r="P162" s="10"/>
      <c r="Q162" s="10"/>
      <c r="R162" s="10"/>
      <c r="S162" s="10"/>
      <c r="T162" s="10"/>
      <c r="U162" s="10" t="str">
        <f>IF('Texte Sprachen'!A1=1,'Texte Sprachen'!B394,IF('Texte Sprachen'!A1=2,'Texte Sprachen'!C394,IF('Texte Sprachen'!A1=3,'Texte Sprachen'!D394,IF('Texte Sprachen'!A1=4,'Texte Sprachen'!E394,IF('Texte Sprachen'!A1=5,'Texte Sprachen'!F394,'Texte Sprachen'!G394)))))</f>
        <v>Siedle</v>
      </c>
      <c r="V162" s="10"/>
      <c r="W162" s="10"/>
      <c r="X162" s="10"/>
      <c r="Y162" s="10" t="str">
        <f>IF('Texte Sprachen'!A1=1,'Texte Sprachen'!B395,IF('Texte Sprachen'!A1=2,'Texte Sprachen'!C395,IF('Texte Sprachen'!A1=3,'Texte Sprachen'!D395,IF('Texte Sprachen'!A1=4,'Texte Sprachen'!E395,IF('Texte Sprachen'!A1=5,'Texte Sprachen'!F395,'Texte Sprachen'!G395)))))</f>
        <v>NRT-GSM</v>
      </c>
      <c r="Z162" s="10"/>
      <c r="AA162" s="10"/>
      <c r="AB162" s="10"/>
      <c r="AC162" s="10"/>
      <c r="AD162" s="10" t="str">
        <f>IF('Texte Sprachen'!A1=1,'Texte Sprachen'!B396,IF('Texte Sprachen'!A1=2,'Texte Sprachen'!C396,IF('Texte Sprachen'!A1=3,'Texte Sprachen'!D396,IF('Texte Sprachen'!A1=4,'Texte Sprachen'!E396,IF('Texte Sprachen'!A1=5,'Texte Sprachen'!F396,'Texte Sprachen'!G396)))))</f>
        <v>NRT</v>
      </c>
      <c r="AE162" s="10"/>
      <c r="AF162" s="10"/>
      <c r="AG162" s="10"/>
      <c r="AH162" s="10" t="str">
        <f>IF('Texte Sprachen'!A1=1,'Texte Sprachen'!B397,IF('Texte Sprachen'!A1=2,'Texte Sprachen'!C397,IF('Texte Sprachen'!A1=3,'Texte Sprachen'!D397,IF('Texte Sprachen'!A1=4,'Texte Sprachen'!E397,IF('Texte Sprachen'!A1=5,'Texte Sprachen'!F397,'Texte Sprachen'!G397)))))</f>
        <v>Base</v>
      </c>
      <c r="AI162" s="10"/>
      <c r="AJ162" s="24"/>
      <c r="AK162" s="8"/>
      <c r="AL162" s="8"/>
      <c r="AM162" s="8"/>
      <c r="AN162" s="6"/>
    </row>
    <row r="163" spans="1:40" ht="15" customHeight="1" x14ac:dyDescent="0.35">
      <c r="A163" s="23"/>
      <c r="B163" s="10" t="str">
        <f>IF('Texte Sprachen'!A1=1,'Texte Sprachen'!B398,IF('Texte Sprachen'!A1=2,'Texte Sprachen'!C398,IF('Texte Sprachen'!A1=3,'Texte Sprachen'!D398,IF('Texte Sprachen'!A1=4,'Texte Sprachen'!E398,IF('Texte Sprachen'!A1=5,'Texte Sprachen'!F398,'Texte Sprachen'!G398)))))</f>
        <v>Thyssen Teleservice w/o LA</v>
      </c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 t="str">
        <f>IF('Texte Sprachen'!A1=1,'Texte Sprachen'!B399,IF('Texte Sprachen'!A1=2,'Texte Sprachen'!C399,IF('Texte Sprachen'!A1=3,'Texte Sprachen'!D399,IF('Texte Sprachen'!A1=4,'Texte Sprachen'!E399,IF('Texte Sprachen'!A1=5,'Texte Sprachen'!F399,'Texte Sprachen'!G399)))))</f>
        <v>Thyssen Teleservice with LA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 t="str">
        <f>IF('Texte Sprachen'!A1=1,'Texte Sprachen'!B400,IF('Texte Sprachen'!A1=2,'Texte Sprachen'!C400,IF('Texte Sprachen'!A1=3,'Texte Sprachen'!D400,IF('Texte Sprachen'!A1=4,'Texte Sprachen'!E400,IF('Texte Sprachen'!A1=5,'Texte Sprachen'!F400,'Texte Sprachen'!G400)))))</f>
        <v>Otis-Rem</v>
      </c>
      <c r="Z163" s="10"/>
      <c r="AA163" s="10"/>
      <c r="AB163" s="10"/>
      <c r="AC163" s="10"/>
      <c r="AD163" s="10" t="str">
        <f>IF('Texte Sprachen'!A1=1,'Texte Sprachen'!B401,IF('Texte Sprachen'!A1=2,'Texte Sprachen'!C401,IF('Texte Sprachen'!A1=3,'Texte Sprachen'!D401,IF('Texte Sprachen'!A1=4,'Texte Sprachen'!E401,IF('Texte Sprachen'!A1=5,'Texte Sprachen'!F401,'Texte Sprachen'!G401)))))</f>
        <v>Servitel</v>
      </c>
      <c r="AE163" s="10"/>
      <c r="AF163" s="10"/>
      <c r="AG163" s="10"/>
      <c r="AH163" s="10"/>
      <c r="AI163" s="10"/>
      <c r="AJ163" s="24"/>
      <c r="AK163" s="8"/>
      <c r="AL163" s="8"/>
      <c r="AM163" s="8"/>
      <c r="AN163" s="6"/>
    </row>
    <row r="164" spans="1:40" x14ac:dyDescent="0.35">
      <c r="A164" s="23"/>
      <c r="B164" s="10" t="str">
        <f>IF('Texte Sprachen'!A1=1,'Texte Sprachen'!B402,IF('Texte Sprachen'!A1=2,'Texte Sprachen'!C402,IF('Texte Sprachen'!A1=3,'Texte Sprachen'!D402,IF('Texte Sprachen'!A1=4,'Texte Sprachen'!E402,IF('Texte Sprachen'!A1=5,'Texte Sprachen'!F402,'Texte Sprachen'!G402)))))</f>
        <v>Other type:</v>
      </c>
      <c r="C164" s="10"/>
      <c r="D164" s="10"/>
      <c r="E164" s="10"/>
      <c r="F164" s="10"/>
      <c r="G164" s="182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4"/>
      <c r="AK164" s="8"/>
      <c r="AL164" s="8"/>
      <c r="AM164" s="8"/>
      <c r="AN164" s="6"/>
    </row>
    <row r="165" spans="1:40" ht="15" customHeight="1" thickBot="1" x14ac:dyDescent="0.4">
      <c r="A165" s="180" t="str">
        <f>IF('Texte Sprachen'!A1=1,'Texte Sprachen'!B403,IF('Texte Sprachen'!A1=2,'Texte Sprachen'!C403,IF('Texte Sprachen'!A1=3,'Texte Sprachen'!D403,IF('Texte Sprachen'!A1=4,'Texte Sprachen'!E403,IF('Texte Sprachen'!A1=5,'Texte Sprachen'!F403,'Texte Sprachen'!G403)))))</f>
        <v>Supplement to 6.5.:</v>
      </c>
      <c r="B165" s="181"/>
      <c r="C165" s="181"/>
      <c r="D165" s="181"/>
      <c r="E165" s="181"/>
      <c r="F165" s="181"/>
      <c r="G165" s="164" t="s">
        <v>1740</v>
      </c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  <c r="AG165" s="164"/>
      <c r="AH165" s="164"/>
      <c r="AI165" s="164"/>
      <c r="AJ165" s="165"/>
      <c r="AK165" s="8"/>
      <c r="AL165" s="8"/>
      <c r="AM165" s="8"/>
      <c r="AN165" s="6"/>
    </row>
    <row r="166" spans="1:40" ht="18" customHeight="1" x14ac:dyDescent="0.35">
      <c r="A166" s="177" t="str">
        <f>IF('Texte Sprachen'!A1=1,'Texte Sprachen'!B404,IF('Texte Sprachen'!A1=2,'Texte Sprachen'!C404,IF('Texte Sprachen'!A1=3,'Texte Sprachen'!D404,IF('Texte Sprachen'!A1=4,'Texte Sprachen'!E404,IF('Texte Sprachen'!A1=5,'Texte Sprachen'!F404,'Texte Sprachen'!G404)))))</f>
        <v>7. Safety circuit</v>
      </c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  <c r="AG166" s="178"/>
      <c r="AH166" s="178"/>
      <c r="AI166" s="178"/>
      <c r="AJ166" s="179"/>
      <c r="AK166" s="8"/>
      <c r="AL166" s="8"/>
      <c r="AM166" s="8"/>
      <c r="AN166" s="6"/>
    </row>
    <row r="167" spans="1:40" ht="15" customHeight="1" x14ac:dyDescent="0.35">
      <c r="A167" s="23"/>
      <c r="B167" s="10" t="str">
        <f>IF('Texte Sprachen'!A1=1,'Texte Sprachen'!B405,IF('Texte Sprachen'!A1=2,'Texte Sprachen'!C405,IF('Texte Sprachen'!A1=3,'Texte Sprachen'!D405,IF('Texte Sprachen'!A1=4,'Texte Sprachen'!E405,IF('Texte Sprachen'!A1=5,'Texte Sprachen'!F405,'Texte Sprachen'!G405)))))</f>
        <v>230VAC (standard)</v>
      </c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 t="str">
        <f>IF('Texte Sprachen'!A1=1,'Texte Sprachen'!B406,IF('Texte Sprachen'!A1=2,'Texte Sprachen'!C406,IF('Texte Sprachen'!A1=3,'Texte Sprachen'!D406,IF('Texte Sprachen'!A1=4,'Texte Sprachen'!E406,IF('Texte Sprachen'!A1=5,'Texte Sprachen'!F406,'Texte Sprachen'!G406)))))</f>
        <v>110VAC</v>
      </c>
      <c r="N167" s="10"/>
      <c r="O167" s="10"/>
      <c r="P167" s="10"/>
      <c r="Q167" s="10"/>
      <c r="R167" s="10"/>
      <c r="S167" s="10"/>
      <c r="T167" s="10"/>
      <c r="U167" s="10" t="str">
        <f>IF('Texte Sprachen'!A1=1,'Texte Sprachen'!B407,IF('Texte Sprachen'!A1=2,'Texte Sprachen'!C407,IF('Texte Sprachen'!A1=3,'Texte Sprachen'!D407,IF('Texte Sprachen'!A1=4,'Texte Sprachen'!E407,IF('Texte Sprachen'!A1=5,'Texte Sprachen'!F407,'Texte Sprachen'!G407)))))</f>
        <v>Other:</v>
      </c>
      <c r="V167" s="10"/>
      <c r="W167" s="10"/>
      <c r="X167" s="182"/>
      <c r="Y167" s="183"/>
      <c r="Z167" s="183"/>
      <c r="AA167" s="210"/>
      <c r="AB167" s="10"/>
      <c r="AC167" s="10"/>
      <c r="AD167" s="10" t="str">
        <f>IF('Texte Sprachen'!A1=1,'Texte Sprachen'!B408,IF('Texte Sprachen'!A1=2,'Texte Sprachen'!C408,IF('Texte Sprachen'!A1=3,'Texte Sprachen'!D408,IF('Texte Sprachen'!A1=4,'Texte Sprachen'!E408,IF('Texte Sprachen'!A1=5,'Texte Sprachen'!F408,'Texte Sprachen'!G408)))))</f>
        <v>AC</v>
      </c>
      <c r="AE167" s="10"/>
      <c r="AF167" s="10"/>
      <c r="AG167" s="10"/>
      <c r="AH167" s="10" t="str">
        <f>IF('Texte Sprachen'!A1=1,'Texte Sprachen'!B409,IF('Texte Sprachen'!A1=2,'Texte Sprachen'!C409,IF('Texte Sprachen'!A1=3,'Texte Sprachen'!D409,IF('Texte Sprachen'!A1=4,'Texte Sprachen'!E409,IF('Texte Sprachen'!A1=5,'Texte Sprachen'!F409,'Texte Sprachen'!G409)))))</f>
        <v>DC</v>
      </c>
      <c r="AI167" s="10"/>
      <c r="AJ167" s="24"/>
      <c r="AK167" s="8"/>
      <c r="AL167" s="8"/>
      <c r="AM167" s="8"/>
      <c r="AN167" s="6"/>
    </row>
    <row r="168" spans="1:40" ht="15" customHeight="1" thickBot="1" x14ac:dyDescent="0.4">
      <c r="A168" s="180" t="str">
        <f>IF('Texte Sprachen'!A1=1,'Texte Sprachen'!B410,IF('Texte Sprachen'!A1=2,'Texte Sprachen'!C410,IF('Texte Sprachen'!A1=3,'Texte Sprachen'!D410,IF('Texte Sprachen'!A1=4,'Texte Sprachen'!E410,IF('Texte Sprachen'!A1=5,'Texte Sprachen'!F410,'Texte Sprachen'!G410)))))</f>
        <v>Supplement to 7.:</v>
      </c>
      <c r="B168" s="181"/>
      <c r="C168" s="181"/>
      <c r="D168" s="181"/>
      <c r="E168" s="181"/>
      <c r="F168" s="181"/>
      <c r="G168" s="164" t="s">
        <v>1740</v>
      </c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  <c r="AG168" s="164"/>
      <c r="AH168" s="164"/>
      <c r="AI168" s="164"/>
      <c r="AJ168" s="165"/>
      <c r="AK168" s="8"/>
      <c r="AL168" s="8"/>
      <c r="AM168" s="8"/>
      <c r="AN168" s="6"/>
    </row>
    <row r="169" spans="1:40" ht="15" customHeight="1" x14ac:dyDescent="0.35">
      <c r="A169" s="206" t="str">
        <f>IF('Texte Sprachen'!A1=1,'Texte Sprachen'!B411,IF('Texte Sprachen'!A1=2,'Texte Sprachen'!C411,IF('Texte Sprachen'!A1=3,'Texte Sprachen'!D411,IF('Texte Sprachen'!A1=4,'Texte Sprachen'!E411,IF('Texte Sprachen'!A1=5,'Texte Sprachen'!F411,'Texte Sprachen'!G411)))))</f>
        <v>7.1 Machine room contacts</v>
      </c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3"/>
      <c r="AK169" s="8"/>
      <c r="AL169" s="8"/>
      <c r="AM169" s="8"/>
      <c r="AN169" s="6"/>
    </row>
    <row r="170" spans="1:40" ht="15" customHeight="1" x14ac:dyDescent="0.35">
      <c r="A170" s="23"/>
      <c r="B170" s="10" t="str">
        <f>IF('Texte Sprachen'!A1=1,'Texte Sprachen'!B412,IF('Texte Sprachen'!A1=2,'Texte Sprachen'!C412,IF('Texte Sprachen'!A1=3,'Texte Sprachen'!D412,IF('Texte Sprachen'!A1=4,'Texte Sprachen'!E412,IF('Texte Sprachen'!A1=5,'Texte Sprachen'!F412,'Texte Sprachen'!G412)))))</f>
        <v>Overspeed governor</v>
      </c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 t="str">
        <f>IF('Texte Sprachen'!A1=1,'Texte Sprachen'!B413,IF('Texte Sprachen'!A1=2,'Texte Sprachen'!C413,IF('Texte Sprachen'!A1=3,'Texte Sprachen'!D413,IF('Texte Sprachen'!A1=4,'Texte Sprachen'!E413,IF('Texte Sprachen'!A1=5,'Texte Sprachen'!F413,'Texte Sprachen'!G413)))))</f>
        <v>Final limit switch on OSG</v>
      </c>
      <c r="N170" s="10"/>
      <c r="O170" s="10"/>
      <c r="P170" s="10"/>
      <c r="Q170" s="10"/>
      <c r="R170" s="10"/>
      <c r="S170" s="10"/>
      <c r="T170" s="10"/>
      <c r="U170" s="10"/>
      <c r="V170" s="62"/>
      <c r="W170" s="62"/>
      <c r="X170" s="62"/>
      <c r="Y170" s="129" t="str">
        <f>IF('Texte Sprachen'!A1=1,'Texte Sprachen'!B414,IF('Texte Sprachen'!A1=2,'Texte Sprachen'!C414,IF('Texte Sprachen'!A1=3,'Texte Sprachen'!D414,IF('Texte Sprachen'!A1=4,'Texte Sprachen'!E414,IF('Texte Sprachen'!A1=5,'Texte Sprachen'!F414,'Texte Sprachen'!G414)))))</f>
        <v>Emergency stop on drive</v>
      </c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30"/>
      <c r="AK170" s="8"/>
      <c r="AL170" s="8"/>
      <c r="AM170" s="8"/>
      <c r="AN170" s="6"/>
    </row>
    <row r="171" spans="1:40" ht="15" customHeight="1" x14ac:dyDescent="0.35">
      <c r="A171" s="23"/>
      <c r="B171" s="10" t="str">
        <f>IF('Texte Sprachen'!A1=1,'Texte Sprachen'!B415,IF('Texte Sprachen'!A1=2,'Texte Sprachen'!C415,IF('Texte Sprachen'!A1=3,'Texte Sprachen'!D415,IF('Texte Sprachen'!A1=4,'Texte Sprachen'!E415,IF('Texte Sprachen'!A1=5,'Texte Sprachen'!F415,'Texte Sprachen'!G415)))))</f>
        <v>Other:</v>
      </c>
      <c r="C171" s="10"/>
      <c r="D171" s="10"/>
      <c r="E171" s="182"/>
      <c r="F171" s="183"/>
      <c r="G171" s="183"/>
      <c r="H171" s="183"/>
      <c r="I171" s="183"/>
      <c r="J171" s="183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4"/>
      <c r="AK171" s="8"/>
      <c r="AL171" s="8"/>
      <c r="AM171" s="8"/>
      <c r="AN171" s="6"/>
    </row>
    <row r="172" spans="1:40" ht="15" customHeight="1" thickBot="1" x14ac:dyDescent="0.4">
      <c r="A172" s="180" t="str">
        <f>IF('Texte Sprachen'!A1=1,'Texte Sprachen'!B416,IF('Texte Sprachen'!A1=2,'Texte Sprachen'!C416,IF('Texte Sprachen'!A1=3,'Texte Sprachen'!D416,IF('Texte Sprachen'!A1=4,'Texte Sprachen'!E416,IF('Texte Sprachen'!A1=5,'Texte Sprachen'!F416,'Texte Sprachen'!G416)))))</f>
        <v>Supplement to 7.1.:</v>
      </c>
      <c r="B172" s="181"/>
      <c r="C172" s="181"/>
      <c r="D172" s="181"/>
      <c r="E172" s="181"/>
      <c r="F172" s="181"/>
      <c r="G172" s="164" t="s">
        <v>1740</v>
      </c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  <c r="AG172" s="164"/>
      <c r="AH172" s="164"/>
      <c r="AI172" s="164"/>
      <c r="AJ172" s="165"/>
      <c r="AK172" s="8"/>
      <c r="AL172" s="8"/>
      <c r="AM172" s="8"/>
      <c r="AN172" s="6"/>
    </row>
    <row r="173" spans="1:40" ht="15" customHeight="1" x14ac:dyDescent="0.35">
      <c r="A173" s="206" t="str">
        <f>IF('Texte Sprachen'!A1=1,'Texte Sprachen'!B417,IF('Texte Sprachen'!A1=2,'Texte Sprachen'!C417,IF('Texte Sprachen'!A1=3,'Texte Sprachen'!D417,IF('Texte Sprachen'!A1=4,'Texte Sprachen'!E417,IF('Texte Sprachen'!A1=5,'Texte Sprachen'!F417,'Texte Sprachen'!G417)))))</f>
        <v>7.2 Shaft contacts</v>
      </c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72"/>
      <c r="AE173" s="172"/>
      <c r="AF173" s="172"/>
      <c r="AG173" s="172"/>
      <c r="AH173" s="172"/>
      <c r="AI173" s="172"/>
      <c r="AJ173" s="173"/>
      <c r="AK173" s="8"/>
      <c r="AL173" s="8"/>
      <c r="AM173" s="8"/>
      <c r="AN173" s="6"/>
    </row>
    <row r="174" spans="1:40" ht="15" customHeight="1" x14ac:dyDescent="0.35">
      <c r="A174" s="23"/>
      <c r="B174" s="10" t="str">
        <f>IF('Texte Sprachen'!A1=1,'Texte Sprachen'!B418,IF('Texte Sprachen'!A1=2,'Texte Sprachen'!C418,IF('Texte Sprachen'!A1=3,'Texte Sprachen'!D418,IF('Texte Sprachen'!A1=4,'Texte Sprachen'!E418,IF('Texte Sprachen'!A1=5,'Texte Sprachen'!F418,'Texte Sprachen'!G418)))))</f>
        <v>Overspeed governor</v>
      </c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 t="str">
        <f>IF('Texte Sprachen'!A1=1,'Texte Sprachen'!B419,IF('Texte Sprachen'!A1=2,'Texte Sprachen'!C419,IF('Texte Sprachen'!A1=3,'Texte Sprachen'!D419,IF('Texte Sprachen'!A1=4,'Texte Sprachen'!E419,IF('Texte Sprachen'!A1=5,'Texte Sprachen'!F419,'Texte Sprachen'!G419)))))</f>
        <v>Pit Idler contacts</v>
      </c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24"/>
      <c r="AK174" s="8"/>
      <c r="AL174" s="8"/>
      <c r="AM174" s="8"/>
      <c r="AN174" s="6"/>
    </row>
    <row r="175" spans="1:40" ht="15" customHeight="1" x14ac:dyDescent="0.35">
      <c r="A175" s="23"/>
      <c r="B175" s="10" t="str">
        <f>IF('Texte Sprachen'!A1=1,'Texte Sprachen'!B420,IF('Texte Sprachen'!A1=2,'Texte Sprachen'!C420,IF('Texte Sprachen'!A1=3,'Texte Sprachen'!D420,IF('Texte Sprachen'!A1=4,'Texte Sprachen'!E420,IF('Texte Sprachen'!A1=5,'Texte Sprachen'!F420,'Texte Sprachen'!G420)))))</f>
        <v>Final limit switch bottom</v>
      </c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 t="str">
        <f>IF('Texte Sprachen'!A1=1,'Texte Sprachen'!B421,IF('Texte Sprachen'!A1=2,'Texte Sprachen'!C421,IF('Texte Sprachen'!A1=3,'Texte Sprachen'!D421,IF('Texte Sprachen'!A1=4,'Texte Sprachen'!E421,IF('Texte Sprachen'!A1=5,'Texte Sprachen'!F421,'Texte Sprachen'!G421)))))</f>
        <v>Final limit switch top</v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41"/>
      <c r="AK175" s="8"/>
      <c r="AL175" s="8"/>
      <c r="AM175" s="8"/>
      <c r="AN175" s="6"/>
    </row>
    <row r="176" spans="1:40" ht="15" customHeight="1" x14ac:dyDescent="0.35">
      <c r="A176" s="23"/>
      <c r="B176" s="12" t="str">
        <f>IF('Texte Sprachen'!A1=1,'Texte Sprachen'!B422,IF('Texte Sprachen'!A1=2,'Texte Sprachen'!C422,IF('Texte Sprachen'!A1=3,'Texte Sprachen'!D422,IF('Texte Sprachen'!A1=4,'Texte Sprachen'!E422,IF('Texte Sprachen'!A1=5,'Texte Sprachen'!F422,'Texte Sprachen'!G422)))))</f>
        <v>Inspection limit switch bottom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 t="str">
        <f>IF('Texte Sprachen'!A1=1,'Texte Sprachen'!B423,IF('Texte Sprachen'!A1=2,'Texte Sprachen'!C423,IF('Texte Sprachen'!A1=3,'Texte Sprachen'!D423,IF('Texte Sprachen'!A1=4,'Texte Sprachen'!E423,IF('Texte Sprachen'!A1=5,'Texte Sprachen'!F423,'Texte Sprachen'!G423)))))</f>
        <v>Inspection limit switch top</v>
      </c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24"/>
      <c r="AK176" s="8"/>
      <c r="AL176" s="8"/>
      <c r="AM176" s="8"/>
      <c r="AN176" s="6"/>
    </row>
    <row r="177" spans="1:40" ht="15" customHeight="1" x14ac:dyDescent="0.35">
      <c r="A177" s="23"/>
      <c r="B177" s="10" t="str">
        <f>IF('Texte Sprachen'!A1=1,'Texte Sprachen'!B424,IF('Texte Sprachen'!A1=2,'Texte Sprachen'!C424,IF('Texte Sprachen'!A1=3,'Texte Sprachen'!D424,IF('Texte Sprachen'!A1=4,'Texte Sprachen'!E424,IF('Texte Sprachen'!A1=5,'Texte Sprachen'!F424,'Texte Sprachen'!G424)))))</f>
        <v>Pit door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 t="str">
        <f>IF('Texte Sprachen'!A1=1,'Texte Sprachen'!B425,IF('Texte Sprachen'!A1=2,'Texte Sprachen'!C425,IF('Texte Sprachen'!A1=3,'Texte Sprachen'!D425,IF('Texte Sprachen'!A1=4,'Texte Sprachen'!E425,IF('Texte Sprachen'!A1=5,'Texte Sprachen'!F425,'Texte Sprachen'!G425)))))</f>
        <v>Pit ladder</v>
      </c>
      <c r="N177" s="10"/>
      <c r="O177" s="10"/>
      <c r="P177" s="10"/>
      <c r="Q177" s="10"/>
      <c r="R177" s="10"/>
      <c r="S177" s="10"/>
      <c r="T177" s="10"/>
      <c r="U177" s="10"/>
      <c r="V177" s="10"/>
      <c r="W177" s="10" t="str">
        <f>IF('Texte Sprachen'!A1=1,'Texte Sprachen'!B426,IF('Texte Sprachen'!A1=2,'Texte Sprachen'!C426,IF('Texte Sprachen'!A1=3,'Texte Sprachen'!D426,IF('Texte Sprachen'!A1=4,'Texte Sprachen'!E426,IF('Texte Sprachen'!A1=5,'Texte Sprachen'!F426,'Texte Sprachen'!G426)))))</f>
        <v>Oil buffer</v>
      </c>
      <c r="X177" s="10"/>
      <c r="Y177" s="10"/>
      <c r="Z177" s="10"/>
      <c r="AA177" s="10"/>
      <c r="AB177" s="10"/>
      <c r="AC177" s="10" t="str">
        <f>IF('Texte Sprachen'!A1=1,'Texte Sprachen'!B427,IF('Texte Sprachen'!A1=2,'Texte Sprachen'!C427,IF('Texte Sprachen'!A1=3,'Texte Sprachen'!D427,IF('Texte Sprachen'!A1=4,'Texte Sprachen'!E427,IF('Texte Sprachen'!A1=5,'Texte Sprachen'!F427,'Texte Sprachen'!G427)))))</f>
        <v>Slack rope contact</v>
      </c>
      <c r="AE177" s="10"/>
      <c r="AF177" s="10"/>
      <c r="AG177" s="10"/>
      <c r="AH177" s="10"/>
      <c r="AI177" s="10"/>
      <c r="AJ177" s="24"/>
      <c r="AK177" s="8"/>
      <c r="AL177" s="8"/>
      <c r="AM177" s="8"/>
      <c r="AN177" s="6"/>
    </row>
    <row r="178" spans="1:40" ht="15" customHeight="1" thickBot="1" x14ac:dyDescent="0.4">
      <c r="A178" s="180" t="str">
        <f>IF('Texte Sprachen'!A1=1,'Texte Sprachen'!B428,IF('Texte Sprachen'!A1=2,'Texte Sprachen'!C428,IF('Texte Sprachen'!A1=3,'Texte Sprachen'!D428,IF('Texte Sprachen'!A1=4,'Texte Sprachen'!E428,IF('Texte Sprachen'!A1=5,'Texte Sprachen'!F428,'Texte Sprachen'!G428)))))</f>
        <v>Supplement to 7.2.:</v>
      </c>
      <c r="B178" s="181"/>
      <c r="C178" s="181"/>
      <c r="D178" s="181"/>
      <c r="E178" s="181"/>
      <c r="F178" s="181"/>
      <c r="G178" s="164" t="s">
        <v>1740</v>
      </c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  <c r="AG178" s="164"/>
      <c r="AH178" s="164"/>
      <c r="AI178" s="164"/>
      <c r="AJ178" s="165"/>
      <c r="AK178" s="8"/>
      <c r="AL178" s="8"/>
      <c r="AM178" s="8"/>
      <c r="AN178" s="6"/>
    </row>
    <row r="179" spans="1:40" ht="15" customHeight="1" x14ac:dyDescent="0.35">
      <c r="A179" s="206" t="str">
        <f>IF('Texte Sprachen'!A1=1,'Texte Sprachen'!B429,IF('Texte Sprachen'!A1=2,'Texte Sprachen'!C429,IF('Texte Sprachen'!A1=3,'Texte Sprachen'!D429,IF('Texte Sprachen'!A1=4,'Texte Sprachen'!E429,IF('Texte Sprachen'!A1=5,'Texte Sprachen'!F429,'Texte Sprachen'!G429)))))</f>
        <v>7.3 Car contacts</v>
      </c>
      <c r="B179" s="172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72"/>
      <c r="AH179" s="172"/>
      <c r="AI179" s="172"/>
      <c r="AJ179" s="173"/>
      <c r="AK179" s="8"/>
      <c r="AL179" s="8"/>
      <c r="AM179" s="8"/>
      <c r="AN179" s="6"/>
    </row>
    <row r="180" spans="1:40" ht="15" customHeight="1" x14ac:dyDescent="0.35">
      <c r="A180" s="23"/>
      <c r="B180" s="10" t="str">
        <f>IF('Texte Sprachen'!A1=1,'Texte Sprachen'!B430,IF('Texte Sprachen'!A1=2,'Texte Sprachen'!C430,IF('Texte Sprachen'!A1=3,'Texte Sprachen'!D430,IF('Texte Sprachen'!A1=4,'Texte Sprachen'!E430,IF('Texte Sprachen'!A1=5,'Texte Sprachen'!F430,'Texte Sprachen'!G430)))))</f>
        <v>Safety gear contact</v>
      </c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 t="str">
        <f>IF('Texte Sprachen'!A1=1,'Texte Sprachen'!B431,IF('Texte Sprachen'!A1=2,'Texte Sprachen'!C431,IF('Texte Sprachen'!A1=3,'Texte Sprachen'!D431,IF('Texte Sprachen'!A1=4,'Texte Sprachen'!E431,IF('Texte Sprachen'!A1=5,'Texte Sprachen'!F431,'Texte Sprachen'!G431)))))</f>
        <v>Slack rope contact</v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 t="str">
        <f>IF('Texte Sprachen'!A1=1,'Texte Sprachen'!B432,IF('Texte Sprachen'!A1=2,'Texte Sprachen'!C432,IF('Texte Sprachen'!A1=3,'Texte Sprachen'!D432,IF('Texte Sprachen'!A1=4,'Texte Sprachen'!E432,IF('Texte Sprachen'!A1=5,'Texte Sprachen'!F432,'Texte Sprachen'!G432)))))</f>
        <v>combined safety gear/slack rope switch</v>
      </c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24"/>
      <c r="AK180" s="8"/>
      <c r="AL180" s="8"/>
      <c r="AM180" s="8"/>
      <c r="AN180" s="6"/>
    </row>
    <row r="181" spans="1:40" ht="15" customHeight="1" x14ac:dyDescent="0.35">
      <c r="A181" s="23"/>
      <c r="B181" s="10" t="str">
        <f>IF('Texte Sprachen'!A1=1,'Texte Sprachen'!B433,IF('Texte Sprachen'!A1=2,'Texte Sprachen'!C433,IF('Texte Sprachen'!A1=3,'Texte Sprachen'!D433,IF('Texte Sprachen'!A1=4,'Texte Sprachen'!E433,IF('Texte Sprachen'!A1=5,'Texte Sprachen'!F433,'Texte Sprachen'!G433)))))</f>
        <v>Final limit switch top/bottom</v>
      </c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2" t="str">
        <f>IF('Texte Sprachen'!A1=1,'Texte Sprachen'!B434,IF('Texte Sprachen'!A1=2,'Texte Sprachen'!C434,IF('Texte Sprachen'!A1=3,'Texte Sprachen'!D434,IF('Texte Sprachen'!A1=4,'Texte Sprachen'!E434,IF('Texte Sprachen'!A1=5,'Texte Sprachen'!F434,'Texte Sprachen'!G434)))))</f>
        <v>Inspection limit switch</v>
      </c>
      <c r="N181" s="12"/>
      <c r="O181" s="12"/>
      <c r="P181" s="12"/>
      <c r="Q181" s="12"/>
      <c r="R181" s="12"/>
      <c r="S181" s="12"/>
      <c r="T181" s="12"/>
      <c r="U181" s="12"/>
      <c r="V181" s="12"/>
      <c r="W181" s="12" t="str">
        <f>IF('Texte Sprachen'!A1=1,'Texte Sprachen'!B435,IF('Texte Sprachen'!A1=2,'Texte Sprachen'!C435,IF('Texte Sprachen'!A1=3,'Texte Sprachen'!D435,IF('Texte Sprachen'!A1=4,'Texte Sprachen'!E435,IF('Texte Sprachen'!A1=5,'Texte Sprachen'!F435,'Texte Sprachen'!G435)))))</f>
        <v>Hinged balustrade w. x contact(s):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88"/>
      <c r="AI181" s="183"/>
      <c r="AJ181" s="184"/>
      <c r="AK181" s="8"/>
      <c r="AL181" s="8"/>
      <c r="AM181" s="8"/>
      <c r="AN181" s="6"/>
    </row>
    <row r="182" spans="1:40" ht="15" customHeight="1" x14ac:dyDescent="0.35">
      <c r="A182" s="23"/>
      <c r="B182" s="10" t="str">
        <f>IF('Texte Sprachen'!A1=1,'Texte Sprachen'!B436,IF('Texte Sprachen'!A1=2,'Texte Sprachen'!C436,IF('Texte Sprachen'!A1=3,'Texte Sprachen'!D436,IF('Texte Sprachen'!A1=4,'Texte Sprachen'!E436,IF('Texte Sprachen'!A1=5,'Texte Sprachen'!F436,'Texte Sprachen'!G436)))))</f>
        <v>Partition door contact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 t="str">
        <f>IF('Texte Sprachen'!A1=1,'Texte Sprachen'!B437,IF('Texte Sprachen'!A1=2,'Texte Sprachen'!C437,IF('Texte Sprachen'!A1=3,'Texte Sprachen'!D437,IF('Texte Sprachen'!A1=4,'Texte Sprachen'!E437,IF('Texte Sprachen'!A1=5,'Texte Sprachen'!F437,'Texte Sprachen'!G437)))))</f>
        <v>Floor contact</v>
      </c>
      <c r="N182" s="10"/>
      <c r="O182" s="10"/>
      <c r="P182" s="10"/>
      <c r="Q182" s="10"/>
      <c r="R182" s="10"/>
      <c r="S182" s="10"/>
      <c r="T182" s="10"/>
      <c r="U182" s="10"/>
      <c r="V182" s="10"/>
      <c r="W182" s="10" t="str">
        <f>IF('Texte Sprachen'!A1=1,'Texte Sprachen'!B438,IF('Texte Sprachen'!A1=2,'Texte Sprachen'!C438,IF('Texte Sprachen'!A1=3,'Texte Sprachen'!D438,IF('Texte Sprachen'!A1=4,'Texte Sprachen'!E438,IF('Texte Sprachen'!A1=5,'Texte Sprachen'!F438,'Texte Sprachen'!G438)))))</f>
        <v>2nd emergency stop (2 accesses)</v>
      </c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24"/>
      <c r="AK182" s="8"/>
      <c r="AL182" s="8"/>
      <c r="AM182" s="8"/>
      <c r="AN182" s="6"/>
    </row>
    <row r="183" spans="1:40" ht="15" customHeight="1" x14ac:dyDescent="0.35">
      <c r="A183" s="23"/>
      <c r="B183" s="10" t="str">
        <f>IF('Texte Sprachen'!A1=1,'Texte Sprachen'!B439,IF('Texte Sprachen'!A1=2,'Texte Sprachen'!C439,IF('Texte Sprachen'!A1=3,'Texte Sprachen'!D439,IF('Texte Sprachen'!A1=4,'Texte Sprachen'!E439,IF('Texte Sprachen'!A1=5,'Texte Sprachen'!F439,'Texte Sprachen'!G439)))))</f>
        <v>Hinged/telescopic apron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tr">
        <f>IF('Texte Sprachen'!A1=1,'Texte Sprachen'!B440,IF('Texte Sprachen'!A1=2,'Texte Sprachen'!C440,IF('Texte Sprachen'!A1=3,'Texte Sprachen'!D440,IF('Texte Sprachen'!A1=4,'Texte Sprachen'!E440,IF('Texte Sprachen'!A1=5,'Texte Sprachen'!F440,'Texte Sprachen'!G440)))))</f>
        <v>with holding magnet</v>
      </c>
      <c r="N183" s="10"/>
      <c r="O183" s="10"/>
      <c r="P183" s="10"/>
      <c r="Q183" s="10"/>
      <c r="R183" s="10"/>
      <c r="S183" s="10"/>
      <c r="T183" s="10"/>
      <c r="U183" s="10"/>
      <c r="V183" s="10" t="str">
        <f>IF('Texte Sprachen'!A1=1,'Texte Sprachen'!B441,IF('Texte Sprachen'!A1=2,'Texte Sprachen'!C441,IF('Texte Sprachen'!A1=3,'Texte Sprachen'!D441,IF('Texte Sprachen'!A1=4,'Texte Sprachen'!E441,IF('Texte Sprachen'!A1=5,'Texte Sprachen'!F441,'Texte Sprachen'!G441)))))</f>
        <v>Voltage:</v>
      </c>
      <c r="W183" s="10"/>
      <c r="X183" s="10"/>
      <c r="Y183" s="10"/>
      <c r="Z183" s="182"/>
      <c r="AA183" s="183"/>
      <c r="AB183" s="183"/>
      <c r="AC183" s="210"/>
      <c r="AD183" s="10"/>
      <c r="AE183" s="10"/>
      <c r="AF183" s="10"/>
      <c r="AG183" s="10"/>
      <c r="AH183" s="10"/>
      <c r="AI183" s="10"/>
      <c r="AJ183" s="24"/>
      <c r="AK183" s="8"/>
      <c r="AL183" s="8"/>
      <c r="AM183" s="8"/>
      <c r="AN183" s="6"/>
    </row>
    <row r="184" spans="1:40" ht="15" customHeight="1" thickBot="1" x14ac:dyDescent="0.4">
      <c r="A184" s="180" t="str">
        <f>IF('Texte Sprachen'!A1=1,'Texte Sprachen'!B442,IF('Texte Sprachen'!A1=2,'Texte Sprachen'!C442,IF('Texte Sprachen'!A1=3,'Texte Sprachen'!D442,IF('Texte Sprachen'!A1=4,'Texte Sprachen'!E442,IF('Texte Sprachen'!A1=5,'Texte Sprachen'!F442,'Texte Sprachen'!G442)))))</f>
        <v>Supplement to 7.3.:</v>
      </c>
      <c r="B184" s="181"/>
      <c r="C184" s="181"/>
      <c r="D184" s="181"/>
      <c r="E184" s="181"/>
      <c r="F184" s="181"/>
      <c r="G184" s="164" t="s">
        <v>1740</v>
      </c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  <c r="AG184" s="164"/>
      <c r="AH184" s="164"/>
      <c r="AI184" s="164"/>
      <c r="AJ184" s="165"/>
      <c r="AK184" s="8"/>
      <c r="AL184" s="8"/>
      <c r="AM184" s="8"/>
      <c r="AN184" s="6"/>
    </row>
    <row r="185" spans="1:40" ht="18" customHeight="1" x14ac:dyDescent="0.35">
      <c r="A185" s="177" t="str">
        <f>IF('Texte Sprachen'!A1=1,'Texte Sprachen'!B443,IF('Texte Sprachen'!A1=2,'Texte Sprachen'!C443,IF('Texte Sprachen'!A1=3,'Texte Sprachen'!D443,IF('Texte Sprachen'!A1=4,'Texte Sprachen'!E443,IF('Texte Sprachen'!A1=5,'Texte Sprachen'!F443,'Texte Sprachen'!G443)))))</f>
        <v>8. Installation material</v>
      </c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  <c r="AG185" s="178"/>
      <c r="AH185" s="178"/>
      <c r="AI185" s="178"/>
      <c r="AJ185" s="179"/>
      <c r="AK185" s="8"/>
      <c r="AL185" s="8"/>
      <c r="AM185" s="8"/>
      <c r="AN185" s="6"/>
    </row>
    <row r="186" spans="1:40" ht="15" customHeight="1" x14ac:dyDescent="0.35">
      <c r="A186" s="23"/>
      <c r="B186" s="10" t="str">
        <f>IF('Texte Sprachen'!A1=1,'Texte Sprachen'!B444,IF('Texte Sprachen'!A1=2,'Texte Sprachen'!C444,IF('Texte Sprachen'!A1=3,'Texte Sprachen'!D444,IF('Texte Sprachen'!A1=4,'Texte Sprachen'!E444,IF('Texte Sprachen'!A1=5,'Texte Sprachen'!F444,'Texte Sprachen'!G444)))))</f>
        <v>LiSA travelling cable (m):</v>
      </c>
      <c r="C186" s="10"/>
      <c r="D186" s="10"/>
      <c r="E186" s="10"/>
      <c r="F186" s="10"/>
      <c r="G186" s="10"/>
      <c r="H186" s="10"/>
      <c r="I186" s="10"/>
      <c r="J186" s="182"/>
      <c r="K186" s="183"/>
      <c r="L186" s="2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24"/>
      <c r="AK186" s="8"/>
      <c r="AL186" s="8"/>
      <c r="AM186" s="8"/>
      <c r="AN186" s="6"/>
    </row>
    <row r="187" spans="1:40" ht="15" customHeight="1" thickBot="1" x14ac:dyDescent="0.4">
      <c r="A187" s="180" t="str">
        <f>IF('Texte Sprachen'!A1=1,'Texte Sprachen'!B445,IF('Texte Sprachen'!A1=2,'Texte Sprachen'!C445,IF('Texte Sprachen'!A1=3,'Texte Sprachen'!D445,IF('Texte Sprachen'!A1=4,'Texte Sprachen'!E445,IF('Texte Sprachen'!A1=5,'Texte Sprachen'!F445,'Texte Sprachen'!G445)))))</f>
        <v>Supplement to 8.:</v>
      </c>
      <c r="B187" s="181"/>
      <c r="C187" s="181"/>
      <c r="D187" s="181"/>
      <c r="E187" s="181"/>
      <c r="F187" s="181"/>
      <c r="G187" s="164" t="s">
        <v>1740</v>
      </c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5"/>
      <c r="AK187" s="8"/>
      <c r="AL187" s="8"/>
      <c r="AM187" s="8"/>
      <c r="AN187" s="6"/>
    </row>
    <row r="188" spans="1:40" ht="15" customHeight="1" x14ac:dyDescent="0.35">
      <c r="A188" s="206" t="str">
        <f>IF('Texte Sprachen'!A1=1,'Texte Sprachen'!B446,IF('Texte Sprachen'!A1=2,'Texte Sprachen'!C446,IF('Texte Sprachen'!A1=3,'Texte Sprachen'!D446,IF('Texte Sprachen'!A1=4,'Texte Sprachen'!E446,IF('Texte Sprachen'!A1=5,'Texte Sprachen'!F446,'Texte Sprachen'!G446)))))</f>
        <v>8.1 Machine room installation</v>
      </c>
      <c r="B188" s="172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72"/>
      <c r="AG188" s="172"/>
      <c r="AH188" s="172"/>
      <c r="AI188" s="172"/>
      <c r="AJ188" s="173"/>
      <c r="AK188" s="8"/>
      <c r="AL188" s="8"/>
      <c r="AM188" s="8"/>
      <c r="AN188" s="6"/>
    </row>
    <row r="189" spans="1:40" ht="15" customHeight="1" x14ac:dyDescent="0.35">
      <c r="A189" s="23"/>
      <c r="B189" s="10" t="str">
        <f>IF('Texte Sprachen'!A1=1,'Texte Sprachen'!B447,IF('Texte Sprachen'!A1=2,'Texte Sprachen'!C447,IF('Texte Sprachen'!A1=3,'Texte Sprachen'!D447,IF('Texte Sprachen'!A1=4,'Texte Sprachen'!E447,IF('Texte Sprachen'!A1=5,'Texte Sprachen'!F447,'Texte Sprachen'!G447)))))</f>
        <v>Regulated rope package: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44" t="str">
        <f>IF('Texte Sprachen'!A1=1,'Texte Sprachen'!B448,IF('Texte Sprachen'!A1=2,'Texte Sprachen'!C448,IF('Texte Sprachen'!A1=3,'Texte Sprachen'!D448,IF('Texte Sprachen'!A1=4,'Texte Sprachen'!E448,IF('Texte Sprachen'!A1=5,'Texte Sprachen'!F448,'Texte Sprachen'!G448)))))</f>
        <v>Please select if only partial delivery is required:</v>
      </c>
      <c r="AJ189" s="24"/>
      <c r="AK189" s="8"/>
      <c r="AL189" s="8"/>
      <c r="AM189" s="8"/>
      <c r="AN189" s="6"/>
    </row>
    <row r="190" spans="1:40" ht="15" customHeight="1" x14ac:dyDescent="0.35">
      <c r="A190" s="45"/>
      <c r="B190" s="46"/>
      <c r="C190" s="46" t="s">
        <v>210</v>
      </c>
      <c r="D190" s="46"/>
      <c r="E190" s="46"/>
      <c r="F190" s="46" t="s">
        <v>213</v>
      </c>
      <c r="G190" s="188"/>
      <c r="H190" s="210"/>
      <c r="I190" s="46" t="str">
        <f>IF('Texte Sprachen'!A1=1,'Texte Sprachen'!B449,IF('Texte Sprachen'!A1=2,'Texte Sprachen'!C449,IF('Texte Sprachen'!A1=3,'Texte Sprachen'!D449,IF('Texte Sprachen'!A1=4,'Texte Sprachen'!E449,IF('Texte Sprachen'!A1=5,'Texte Sprachen'!F449,'Texte Sprachen'!G449)))))</f>
        <v>mm² shielded (motor connection cable)</v>
      </c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7"/>
      <c r="AK190" s="18"/>
      <c r="AL190" s="8"/>
      <c r="AM190" s="8"/>
      <c r="AN190" s="6"/>
    </row>
    <row r="191" spans="1:40" ht="15" customHeight="1" x14ac:dyDescent="0.35">
      <c r="A191" s="23"/>
      <c r="B191" s="10"/>
      <c r="C191" s="10" t="s">
        <v>211</v>
      </c>
      <c r="D191" s="10"/>
      <c r="E191" s="10"/>
      <c r="F191" s="10" t="str">
        <f>IF('Texte Sprachen'!A1=1,'Texte Sprachen'!B450,IF('Texte Sprachen'!A1=2,'Texte Sprachen'!C450,IF('Texte Sprachen'!A1=3,'Texte Sprachen'!D450,IF('Texte Sprachen'!A1=4,'Texte Sprachen'!E450,IF('Texte Sprachen'!A1=5,'Texte Sprachen'!F450,'Texte Sprachen'!G450)))))</f>
        <v>3x 0.75 mm² flexible (connecting cable for brake, PTC resistor, …)</v>
      </c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24"/>
      <c r="AK191" s="8"/>
      <c r="AL191" s="8"/>
      <c r="AM191" s="8"/>
      <c r="AN191" s="6"/>
    </row>
    <row r="192" spans="1:40" ht="15" customHeight="1" x14ac:dyDescent="0.35">
      <c r="A192" s="23"/>
      <c r="B192" s="10"/>
      <c r="C192" s="10" t="s">
        <v>210</v>
      </c>
      <c r="D192" s="10"/>
      <c r="E192" s="10"/>
      <c r="F192" s="10" t="str">
        <f>IF('Texte Sprachen'!A1=1,'Texte Sprachen'!B451,IF('Texte Sprachen'!A1=2,'Texte Sprachen'!C451,IF('Texte Sprachen'!A1=3,'Texte Sprachen'!D451,IF('Texte Sprachen'!A1=4,'Texte Sprachen'!E451,IF('Texte Sprachen'!A1=5,'Texte Sprachen'!F451,'Texte Sprachen'!G451)))))</f>
        <v>Cable duct (60 x 100 mm)</v>
      </c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24"/>
      <c r="AK192" s="8"/>
      <c r="AL192" s="8"/>
      <c r="AM192" s="8"/>
      <c r="AN192" s="6"/>
    </row>
    <row r="193" spans="1:40" ht="15" customHeight="1" x14ac:dyDescent="0.35">
      <c r="A193" s="23"/>
      <c r="B193" s="10"/>
      <c r="C193" s="10" t="str">
        <f>IF('Texte Sprachen'!A1=1,'Texte Sprachen'!B452,IF('Texte Sprachen'!A1=2,'Texte Sprachen'!C452,IF('Texte Sprachen'!A1=3,'Texte Sprachen'!D452,IF('Texte Sprachen'!A1=4,'Texte Sprachen'!E452,IF('Texte Sprachen'!A1=5,'Texte Sprachen'!F452,'Texte Sprachen'!G452)))))</f>
        <v>1 set</v>
      </c>
      <c r="D193" s="10"/>
      <c r="E193" s="10"/>
      <c r="F193" s="10" t="str">
        <f>IF('Texte Sprachen'!A1=1,'Texte Sprachen'!B453,IF('Texte Sprachen'!A1=2,'Texte Sprachen'!C453,IF('Texte Sprachen'!A1=3,'Texte Sprachen'!D453,IF('Texte Sprachen'!A1=4,'Texte Sprachen'!E453,IF('Texte Sprachen'!A1=5,'Texte Sprachen'!F453,'Texte Sprachen'!G453)))))</f>
        <v>Mounting/connection package (50 knock-in anchors (6x35), 50 cable ties,</v>
      </c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24"/>
      <c r="AK193" s="8"/>
      <c r="AL193" s="8"/>
      <c r="AM193" s="8"/>
      <c r="AN193" s="6"/>
    </row>
    <row r="194" spans="1:40" ht="15" customHeight="1" x14ac:dyDescent="0.35">
      <c r="A194" s="23"/>
      <c r="B194" s="10"/>
      <c r="C194" s="10"/>
      <c r="D194" s="10"/>
      <c r="E194" s="10"/>
      <c r="F194" s="10" t="str">
        <f>IF('Texte Sprachen'!A1=1,'Texte Sprachen'!B454,IF('Texte Sprachen'!A1=2,'Texte Sprachen'!C454,IF('Texte Sprachen'!A1=3,'Texte Sprachen'!D454,IF('Texte Sprachen'!A1=4,'Texte Sprachen'!E454,IF('Texte Sprachen'!A1=5,'Texte Sprachen'!F454,'Texte Sprachen'!G454)))))</f>
        <v>100 ferrules 0.75mm², 10 ferrules for motor)</v>
      </c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24"/>
      <c r="AK194" s="8"/>
      <c r="AL194" s="8"/>
      <c r="AM194" s="8"/>
      <c r="AN194" s="6"/>
    </row>
    <row r="195" spans="1:40" ht="15" customHeight="1" x14ac:dyDescent="0.35">
      <c r="A195" s="48"/>
      <c r="B195" s="16" t="str">
        <f>IF('Texte Sprachen'!A1=1,'Texte Sprachen'!B455,IF('Texte Sprachen'!A1=2,'Texte Sprachen'!C455,IF('Texte Sprachen'!A1=3,'Texte Sprachen'!D455,IF('Texte Sprachen'!A1=4,'Texte Sprachen'!E455,IF('Texte Sprachen'!A1=5,'Texte Sprachen'!F455,'Texte Sprachen'!G455)))))</f>
        <v>Unregulated rope package:</v>
      </c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2" t="str">
        <f>IF('Texte Sprachen'!A1=1,'Texte Sprachen'!B448,IF('Texte Sprachen'!A1=2,'Texte Sprachen'!C448,IF('Texte Sprachen'!A1=3,'Texte Sprachen'!D448,IF('Texte Sprachen'!A1=4,'Texte Sprachen'!E448,IF('Texte Sprachen'!A1=5,'Texte Sprachen'!F448,'Texte Sprachen'!G448)))))</f>
        <v>Please select if only partial delivery is required:</v>
      </c>
      <c r="AJ195" s="49"/>
      <c r="AK195" s="18"/>
      <c r="AL195" s="8"/>
      <c r="AM195" s="8"/>
      <c r="AN195" s="6"/>
    </row>
    <row r="196" spans="1:40" ht="15" customHeight="1" x14ac:dyDescent="0.35">
      <c r="A196" s="23"/>
      <c r="B196" s="10"/>
      <c r="C196" s="46" t="s">
        <v>222</v>
      </c>
      <c r="D196" s="46"/>
      <c r="E196" s="46"/>
      <c r="F196" s="46" t="s">
        <v>213</v>
      </c>
      <c r="G196" s="188"/>
      <c r="H196" s="210"/>
      <c r="I196" s="46" t="str">
        <f>IF('Texte Sprachen'!A1=1,'Texte Sprachen'!B456,IF('Texte Sprachen'!A1=2,'Texte Sprachen'!C456,IF('Texte Sprachen'!A1=3,'Texte Sprachen'!D456,IF('Texte Sprachen'!A1=4,'Texte Sprachen'!E456,IF('Texte Sprachen'!A1=5,'Texte Sprachen'!F456,'Texte Sprachen'!G456)))))</f>
        <v>mm² (motor connection cable)</v>
      </c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10"/>
      <c r="AB196" s="10"/>
      <c r="AC196" s="10"/>
      <c r="AD196" s="10"/>
      <c r="AE196" s="10"/>
      <c r="AF196" s="10"/>
      <c r="AG196" s="10"/>
      <c r="AH196" s="10"/>
      <c r="AI196" s="46"/>
      <c r="AJ196" s="24"/>
      <c r="AK196" s="8"/>
      <c r="AL196" s="8"/>
      <c r="AM196" s="8"/>
      <c r="AN196" s="6"/>
    </row>
    <row r="197" spans="1:40" ht="15" customHeight="1" x14ac:dyDescent="0.35">
      <c r="A197" s="23"/>
      <c r="B197" s="10"/>
      <c r="C197" s="10" t="s">
        <v>211</v>
      </c>
      <c r="D197" s="10"/>
      <c r="E197" s="10"/>
      <c r="F197" s="10" t="str">
        <f>IF('Texte Sprachen'!A1=1,'Texte Sprachen'!B450,IF('Texte Sprachen'!A1=2,'Texte Sprachen'!C450,IF('Texte Sprachen'!A1=3,'Texte Sprachen'!D450,IF('Texte Sprachen'!A1=4,'Texte Sprachen'!E450,IF('Texte Sprachen'!A1=5,'Texte Sprachen'!F450,'Texte Sprachen'!G450)))))</f>
        <v>3x 0.75 mm² flexible (connecting cable for brake, PTC resistor, …)</v>
      </c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24"/>
      <c r="AK197" s="8"/>
      <c r="AL197" s="8"/>
      <c r="AM197" s="8"/>
      <c r="AN197" s="6"/>
    </row>
    <row r="198" spans="1:40" ht="15" customHeight="1" x14ac:dyDescent="0.35">
      <c r="A198" s="23"/>
      <c r="B198" s="10"/>
      <c r="C198" s="10" t="s">
        <v>210</v>
      </c>
      <c r="D198" s="10"/>
      <c r="E198" s="10"/>
      <c r="F198" s="10" t="str">
        <f>IF('Texte Sprachen'!A1=1,'Texte Sprachen'!B451,IF('Texte Sprachen'!A1=2,'Texte Sprachen'!C451,IF('Texte Sprachen'!A1=3,'Texte Sprachen'!D451,IF('Texte Sprachen'!A1=4,'Texte Sprachen'!E451,IF('Texte Sprachen'!A1=5,'Texte Sprachen'!F451,'Texte Sprachen'!G451)))))</f>
        <v>Cable duct (60 x 100 mm)</v>
      </c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24"/>
      <c r="AK198" s="8"/>
      <c r="AL198" s="8"/>
      <c r="AM198" s="8"/>
      <c r="AN198" s="6"/>
    </row>
    <row r="199" spans="1:40" ht="15" customHeight="1" x14ac:dyDescent="0.35">
      <c r="A199" s="23"/>
      <c r="B199" s="10"/>
      <c r="C199" s="10" t="str">
        <f>IF('Texte Sprachen'!A1=1,'Texte Sprachen'!B452,IF('Texte Sprachen'!A1=2,'Texte Sprachen'!C452,IF('Texte Sprachen'!A1=3,'Texte Sprachen'!D452,IF('Texte Sprachen'!A1=4,'Texte Sprachen'!E452,IF('Texte Sprachen'!A1=5,'Texte Sprachen'!F452,'Texte Sprachen'!G452)))))</f>
        <v>1 set</v>
      </c>
      <c r="D199" s="10"/>
      <c r="E199" s="10"/>
      <c r="F199" s="10" t="str">
        <f>IF('Texte Sprachen'!A1=1,'Texte Sprachen'!B453,IF('Texte Sprachen'!A1=2,'Texte Sprachen'!C453,IF('Texte Sprachen'!A1=3,'Texte Sprachen'!D453,IF('Texte Sprachen'!A1=4,'Texte Sprachen'!E453,IF('Texte Sprachen'!A1=5,'Texte Sprachen'!F453,'Texte Sprachen'!G453)))))</f>
        <v>Mounting/connection package (50 knock-in anchors (6x35), 50 cable ties,</v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24"/>
      <c r="AK199" s="8"/>
      <c r="AL199" s="8"/>
      <c r="AM199" s="8"/>
      <c r="AN199" s="6"/>
    </row>
    <row r="200" spans="1:40" ht="15" customHeight="1" x14ac:dyDescent="0.35">
      <c r="A200" s="45"/>
      <c r="B200" s="46"/>
      <c r="C200" s="10"/>
      <c r="D200" s="10"/>
      <c r="E200" s="10"/>
      <c r="F200" s="10" t="str">
        <f>IF('Texte Sprachen'!A1=1,'Texte Sprachen'!B454,IF('Texte Sprachen'!A1=2,'Texte Sprachen'!C454,IF('Texte Sprachen'!A1=3,'Texte Sprachen'!D454,IF('Texte Sprachen'!A1=4,'Texte Sprachen'!E454,IF('Texte Sprachen'!A1=5,'Texte Sprachen'!F454,'Texte Sprachen'!G454)))))</f>
        <v>100 ferrules 0.75mm², 10 ferrules for motor)</v>
      </c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46"/>
      <c r="AB200" s="46"/>
      <c r="AC200" s="46"/>
      <c r="AD200" s="46"/>
      <c r="AE200" s="46"/>
      <c r="AF200" s="46"/>
      <c r="AG200" s="46"/>
      <c r="AH200" s="46"/>
      <c r="AI200" s="46"/>
      <c r="AJ200" s="47"/>
      <c r="AK200" s="18"/>
      <c r="AL200" s="8"/>
      <c r="AM200" s="8"/>
      <c r="AN200" s="6"/>
    </row>
    <row r="201" spans="1:40" ht="15" customHeight="1" x14ac:dyDescent="0.35">
      <c r="A201" s="50"/>
      <c r="B201" s="16" t="str">
        <f>IF('Texte Sprachen'!A1=1,'Texte Sprachen'!B457,IF('Texte Sprachen'!A1=2,'Texte Sprachen'!C457,IF('Texte Sprachen'!A1=3,'Texte Sprachen'!D457,IF('Texte Sprachen'!A1=4,'Texte Sprachen'!E457,IF('Texte Sprachen'!A1=5,'Texte Sprachen'!F457,'Texte Sprachen'!G457)))))</f>
        <v>Hydraulics package:</v>
      </c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2" t="str">
        <f>IF('Texte Sprachen'!A1=1,'Texte Sprachen'!B448,IF('Texte Sprachen'!A1=2,'Texte Sprachen'!C448,IF('Texte Sprachen'!A1=3,'Texte Sprachen'!D448,IF('Texte Sprachen'!A1=4,'Texte Sprachen'!E448,IF('Texte Sprachen'!A1=5,'Texte Sprachen'!F448,'Texte Sprachen'!G448)))))</f>
        <v>Please select if only partial delivery is required:</v>
      </c>
      <c r="AJ201" s="49"/>
      <c r="AK201" s="18"/>
      <c r="AL201" s="8"/>
      <c r="AM201" s="8"/>
      <c r="AN201" s="6"/>
    </row>
    <row r="202" spans="1:40" ht="15" customHeight="1" x14ac:dyDescent="0.35">
      <c r="A202" s="23"/>
      <c r="B202" s="10"/>
      <c r="C202" s="46" t="s">
        <v>222</v>
      </c>
      <c r="D202" s="46"/>
      <c r="E202" s="46"/>
      <c r="F202" s="46" t="s">
        <v>213</v>
      </c>
      <c r="G202" s="188"/>
      <c r="H202" s="210"/>
      <c r="I202" s="46" t="str">
        <f>IF('Texte Sprachen'!A1=1,'Texte Sprachen'!B458,IF('Texte Sprachen'!A1=2,'Texte Sprachen'!C458,IF('Texte Sprachen'!A1=3,'Texte Sprachen'!D458,IF('Texte Sprachen'!A1=4,'Texte Sprachen'!E458,IF('Texte Sprachen'!A1=5,'Texte Sprachen'!F458,'Texte Sprachen'!G458)))))</f>
        <v>mm² (pump motor connection cable)</v>
      </c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10"/>
      <c r="AB202" s="10"/>
      <c r="AC202" s="10"/>
      <c r="AD202" s="10"/>
      <c r="AE202" s="10"/>
      <c r="AF202" s="10"/>
      <c r="AG202" s="10"/>
      <c r="AH202" s="10"/>
      <c r="AI202" s="46"/>
      <c r="AJ202" s="24"/>
      <c r="AK202" s="8"/>
      <c r="AL202" s="8"/>
      <c r="AM202" s="8"/>
      <c r="AN202" s="6"/>
    </row>
    <row r="203" spans="1:40" ht="15" customHeight="1" x14ac:dyDescent="0.35">
      <c r="A203" s="23"/>
      <c r="B203" s="10"/>
      <c r="C203" s="10" t="s">
        <v>225</v>
      </c>
      <c r="D203" s="10"/>
      <c r="E203" s="10"/>
      <c r="F203" s="10" t="str">
        <f>IF('Texte Sprachen'!A1=1,'Texte Sprachen'!B459,IF('Texte Sprachen'!A1=2,'Texte Sprachen'!C459,IF('Texte Sprachen'!A1=3,'Texte Sprachen'!D459,IF('Texte Sprachen'!A1=4,'Texte Sprachen'!E459,IF('Texte Sprachen'!A1=5,'Texte Sprachen'!F459,'Texte Sprachen'!G459)))))</f>
        <v>3x 0.75 mm² flexible (connecting cable for PTC resistor, valves, pressure switches, …)</v>
      </c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24"/>
      <c r="AK203" s="8"/>
      <c r="AL203" s="8"/>
      <c r="AM203" s="8"/>
      <c r="AN203" s="6"/>
    </row>
    <row r="204" spans="1:40" ht="15" customHeight="1" x14ac:dyDescent="0.35">
      <c r="A204" s="23"/>
      <c r="B204" s="10"/>
      <c r="C204" s="10" t="s">
        <v>210</v>
      </c>
      <c r="D204" s="10"/>
      <c r="E204" s="10"/>
      <c r="F204" s="10" t="str">
        <f>IF('Texte Sprachen'!A1=1,'Texte Sprachen'!B451,IF('Texte Sprachen'!A1=2,'Texte Sprachen'!C451,IF('Texte Sprachen'!A1=3,'Texte Sprachen'!D451,IF('Texte Sprachen'!A1=4,'Texte Sprachen'!E451,IF('Texte Sprachen'!A1=5,'Texte Sprachen'!F451,'Texte Sprachen'!G451)))))</f>
        <v>Cable duct (60 x 100 mm)</v>
      </c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24"/>
      <c r="AK204" s="8"/>
      <c r="AL204" s="8"/>
      <c r="AM204" s="8"/>
      <c r="AN204" s="6"/>
    </row>
    <row r="205" spans="1:40" ht="15" customHeight="1" x14ac:dyDescent="0.35">
      <c r="A205" s="23"/>
      <c r="B205" s="10"/>
      <c r="C205" s="10" t="str">
        <f>IF('Texte Sprachen'!A1=1,'Texte Sprachen'!B452,IF('Texte Sprachen'!A1=2,'Texte Sprachen'!C452,IF('Texte Sprachen'!A1=3,'Texte Sprachen'!D452,IF('Texte Sprachen'!A1=4,'Texte Sprachen'!E452,IF('Texte Sprachen'!A1=5,'Texte Sprachen'!F452,'Texte Sprachen'!G452)))))</f>
        <v>1 set</v>
      </c>
      <c r="D205" s="10"/>
      <c r="E205" s="10"/>
      <c r="F205" s="10" t="str">
        <f>IF('Texte Sprachen'!A1=1,'Texte Sprachen'!B453,IF('Texte Sprachen'!A1=2,'Texte Sprachen'!C453,IF('Texte Sprachen'!A1=3,'Texte Sprachen'!D453,IF('Texte Sprachen'!A1=4,'Texte Sprachen'!E453,IF('Texte Sprachen'!A1=5,'Texte Sprachen'!F453,'Texte Sprachen'!G453)))))</f>
        <v>Mounting/connection package (50 knock-in anchors (6x35), 50 cable ties,</v>
      </c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24"/>
      <c r="AK205" s="8"/>
      <c r="AL205" s="8"/>
      <c r="AM205" s="8"/>
      <c r="AN205" s="6"/>
    </row>
    <row r="206" spans="1:40" ht="15" customHeight="1" x14ac:dyDescent="0.35">
      <c r="A206" s="23"/>
      <c r="B206" s="10"/>
      <c r="C206" s="10"/>
      <c r="D206" s="10"/>
      <c r="E206" s="10"/>
      <c r="F206" s="10" t="str">
        <f>IF('Texte Sprachen'!A1=1,'Texte Sprachen'!B454,IF('Texte Sprachen'!A1=2,'Texte Sprachen'!C454,IF('Texte Sprachen'!A1=3,'Texte Sprachen'!D454,IF('Texte Sprachen'!A1=4,'Texte Sprachen'!E454,IF('Texte Sprachen'!A1=5,'Texte Sprachen'!F454,'Texte Sprachen'!G454)))))</f>
        <v>100 ferrules 0.75mm², 10 ferrules for motor)</v>
      </c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24"/>
      <c r="AK206" s="8"/>
      <c r="AL206" s="8"/>
      <c r="AM206" s="8"/>
      <c r="AN206" s="6"/>
    </row>
    <row r="207" spans="1:40" ht="15" customHeight="1" x14ac:dyDescent="0.35">
      <c r="A207" s="23"/>
      <c r="B207" s="10"/>
      <c r="C207" s="10" t="str">
        <f>IF('Texte Sprachen'!A1=1,'Texte Sprachen'!B460,IF('Texte Sprachen'!A1=2,'Texte Sprachen'!C460,IF('Texte Sprachen'!A1=3,'Texte Sprachen'!D460,IF('Texte Sprachen'!A1=4,'Texte Sprachen'!E460,IF('Texte Sprachen'!A1=5,'Texte Sprachen'!F460,'Texte Sprachen'!G460)))))</f>
        <v>Option for frequency-controlled hydraulic systems: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24"/>
      <c r="AK207" s="8"/>
      <c r="AL207" s="8"/>
      <c r="AM207" s="8"/>
      <c r="AN207" s="6"/>
    </row>
    <row r="208" spans="1:40" ht="15" customHeight="1" x14ac:dyDescent="0.35">
      <c r="A208" s="23"/>
      <c r="B208" s="10"/>
      <c r="C208" s="46" t="s">
        <v>210</v>
      </c>
      <c r="D208" s="46"/>
      <c r="E208" s="46"/>
      <c r="F208" s="46" t="s">
        <v>213</v>
      </c>
      <c r="G208" s="188"/>
      <c r="H208" s="210"/>
      <c r="I208" s="46" t="str">
        <f>IF('Texte Sprachen'!A1=1,'Texte Sprachen'!B461,IF('Texte Sprachen'!A1=2,'Texte Sprachen'!C461,IF('Texte Sprachen'!A1=3,'Texte Sprachen'!D461,IF('Texte Sprachen'!A1=4,'Texte Sprachen'!E461,IF('Texte Sprachen'!A1=5,'Texte Sprachen'!F461,'Texte Sprachen'!G461)))))</f>
        <v>mm² shielded (pump motor connection cable)</v>
      </c>
      <c r="J208" s="46"/>
      <c r="K208" s="46"/>
      <c r="L208" s="46"/>
      <c r="M208" s="46"/>
      <c r="N208" s="46"/>
      <c r="O208" s="46"/>
      <c r="P208" s="46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24"/>
      <c r="AK208" s="8"/>
      <c r="AL208" s="8"/>
      <c r="AM208" s="8"/>
      <c r="AN208" s="6"/>
    </row>
    <row r="209" spans="1:40" ht="15" customHeight="1" x14ac:dyDescent="0.35">
      <c r="A209" s="23"/>
      <c r="B209" s="10"/>
      <c r="C209" s="10" t="s">
        <v>225</v>
      </c>
      <c r="D209" s="10"/>
      <c r="E209" s="10"/>
      <c r="F209" s="10" t="str">
        <f>IF('Texte Sprachen'!A1=1,'Texte Sprachen'!B462,IF('Texte Sprachen'!A1=2,'Texte Sprachen'!C462,IF('Texte Sprachen'!A1=3,'Texte Sprachen'!D462,IF('Texte Sprachen'!A1=4,'Texte Sprachen'!E462,IF('Texte Sprachen'!A1=5,'Texte Sprachen'!F462,'Texte Sprachen'!G462)))))</f>
        <v>3x 0.75 mm² flexible shielded (connecting cable for PTC resistor, valves, pressure switches, …)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24"/>
      <c r="AK209" s="8"/>
      <c r="AL209" s="8"/>
      <c r="AM209" s="8"/>
      <c r="AN209" s="6"/>
    </row>
    <row r="210" spans="1:40" ht="15" customHeight="1" x14ac:dyDescent="0.35">
      <c r="A210" s="25" t="str">
        <f>IF('Texte Sprachen'!A1=1,'Texte Sprachen'!B463,IF('Texte Sprachen'!A1=2,'Texte Sprachen'!C463,IF('Texte Sprachen'!A1=3,'Texte Sprachen'!D463,IF('Texte Sprachen'!A1=4,'Texte Sprachen'!E463,IF('Texte Sprachen'!A1=5,'Texte Sprachen'!F463,'Texte Sprachen'!G463)))))</f>
        <v>Optional additions (please select if desired):</v>
      </c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36"/>
      <c r="AK210" s="8"/>
      <c r="AL210" s="8"/>
      <c r="AM210" s="8"/>
      <c r="AN210" s="6"/>
    </row>
    <row r="211" spans="1:40" ht="15" customHeight="1" x14ac:dyDescent="0.35">
      <c r="A211" s="23"/>
      <c r="B211" s="10" t="s">
        <v>234</v>
      </c>
      <c r="C211" s="10"/>
      <c r="D211" s="10"/>
      <c r="E211" s="182"/>
      <c r="F211" s="210"/>
      <c r="G211" s="10" t="str">
        <f>IF('Texte Sprachen'!A1=1,'Texte Sprachen'!B464,IF('Texte Sprachen'!A1=2,'Texte Sprachen'!C464,IF('Texte Sprachen'!A1=3,'Texte Sprachen'!D464,IF('Texte Sprachen'!A1=4,'Texte Sprachen'!E464,IF('Texte Sprachen'!A1=5,'Texte Sprachen'!F464,'Texte Sprachen'!G464)))))</f>
        <v>mm² flexible (connecting cable for separate main switch)</v>
      </c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24"/>
      <c r="AK211" s="8"/>
      <c r="AL211" s="8"/>
      <c r="AM211" s="8"/>
      <c r="AN211" s="6"/>
    </row>
    <row r="212" spans="1:40" ht="15" customHeight="1" x14ac:dyDescent="0.35">
      <c r="A212" s="23"/>
      <c r="B212" s="10" t="str">
        <f>IF('Texte Sprachen'!A1=1,'Texte Sprachen'!B465,IF('Texte Sprachen'!A1=2,'Texte Sprachen'!C465,IF('Texte Sprachen'!A1=3,'Texte Sprachen'!D465,IF('Texte Sprachen'!A1=4,'Texte Sprachen'!E465,IF('Texte Sprachen'!A1=5,'Texte Sprachen'!F465,'Texte Sprachen'!G465)))))</f>
        <v>5m 3x 1.5mm² flexible (connecting cable for separate car light switch)</v>
      </c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24"/>
      <c r="AK212" s="8"/>
      <c r="AL212" s="8"/>
      <c r="AM212" s="8"/>
      <c r="AN212" s="6"/>
    </row>
    <row r="213" spans="1:40" ht="15" customHeight="1" x14ac:dyDescent="0.35">
      <c r="A213" s="23"/>
      <c r="B213" s="10" t="str">
        <f>IF('Texte Sprachen'!A1=1,'Texte Sprachen'!B466,IF('Texte Sprachen'!A1=2,'Texte Sprachen'!C466,IF('Texte Sprachen'!A1=3,'Texte Sprachen'!D466,IF('Texte Sprachen'!A1=4,'Texte Sprachen'!E466,IF('Texte Sprachen'!A1=5,'Texte Sprachen'!F466,'Texte Sprachen'!G466)))))</f>
        <v>10m 7x 0.5mm² flexible shielded (connecting cable for incremental encoder)</v>
      </c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24"/>
      <c r="AK213" s="8"/>
      <c r="AL213" s="8"/>
      <c r="AM213" s="8"/>
      <c r="AN213" s="6"/>
    </row>
    <row r="214" spans="1:40" ht="15" customHeight="1" x14ac:dyDescent="0.35">
      <c r="A214" s="23"/>
      <c r="B214" s="10" t="str">
        <f>IF('Texte Sprachen'!A1=1,'Texte Sprachen'!B467,IF('Texte Sprachen'!A1=2,'Texte Sprachen'!C467,IF('Texte Sprachen'!A1=3,'Texte Sprachen'!D467,IF('Texte Sprachen'!A1=4,'Texte Sprachen'!E467,IF('Texte Sprachen'!A1=5,'Texte Sprachen'!F467,'Texte Sprachen'!G467)))))</f>
        <v>Supply main switch in its own housing</v>
      </c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24"/>
      <c r="AK214" s="8"/>
      <c r="AL214" s="8"/>
      <c r="AM214" s="8"/>
      <c r="AN214" s="6"/>
    </row>
    <row r="215" spans="1:40" s="6" customFormat="1" ht="15" customHeight="1" x14ac:dyDescent="0.35">
      <c r="A215" s="23"/>
      <c r="B215" s="10" t="str">
        <f>IF('Texte Sprachen'!A1=1,'Texte Sprachen'!B469,IF('Texte Sprachen'!A1=2,'Texte Sprachen'!C469,IF('Texte Sprachen'!A1=3,'Texte Sprachen'!D469,IF('Texte Sprachen'!A1=4,'Texte Sprachen'!E469,IF('Texte Sprachen'!A1=5,'Texte Sprachen'!F469,'Texte Sprachen'!G469)))))</f>
        <v>supply emergency stop on drive</v>
      </c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24"/>
      <c r="AK215" s="8"/>
      <c r="AL215" s="8"/>
      <c r="AM215" s="8"/>
    </row>
    <row r="216" spans="1:40" ht="15" customHeight="1" thickBot="1" x14ac:dyDescent="0.4">
      <c r="A216" s="180" t="str">
        <f>IF('Texte Sprachen'!A1=1,'Texte Sprachen'!B470,IF('Texte Sprachen'!A1=2,'Texte Sprachen'!C470,IF('Texte Sprachen'!A1=3,'Texte Sprachen'!D470,IF('Texte Sprachen'!A1=4,'Texte Sprachen'!E470,IF('Texte Sprachen'!A1=5,'Texte Sprachen'!F470,'Texte Sprachen'!G470)))))</f>
        <v>Supplement to 8.1.:</v>
      </c>
      <c r="B216" s="181"/>
      <c r="C216" s="181"/>
      <c r="D216" s="181"/>
      <c r="E216" s="181"/>
      <c r="F216" s="181"/>
      <c r="G216" s="164" t="s">
        <v>1740</v>
      </c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  <c r="AA216" s="164"/>
      <c r="AB216" s="164"/>
      <c r="AC216" s="164"/>
      <c r="AD216" s="164"/>
      <c r="AE216" s="164"/>
      <c r="AF216" s="164"/>
      <c r="AG216" s="164"/>
      <c r="AH216" s="164"/>
      <c r="AI216" s="164"/>
      <c r="AJ216" s="165"/>
      <c r="AK216" s="18"/>
      <c r="AL216" s="8"/>
      <c r="AM216" s="8"/>
      <c r="AN216" s="6"/>
    </row>
    <row r="217" spans="1:40" ht="15" customHeight="1" x14ac:dyDescent="0.35">
      <c r="A217" s="206" t="str">
        <f>IF('Texte Sprachen'!A1=1,'Texte Sprachen'!B471,IF('Texte Sprachen'!A1=2,'Texte Sprachen'!C471,IF('Texte Sprachen'!A1=3,'Texte Sprachen'!D471,IF('Texte Sprachen'!A1=4,'Texte Sprachen'!E471,IF('Texte Sprachen'!A1=5,'Texte Sprachen'!F471,'Texte Sprachen'!G471)))))</f>
        <v>8.2 Car installation</v>
      </c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2"/>
      <c r="U217" s="172"/>
      <c r="V217" s="172"/>
      <c r="W217" s="172"/>
      <c r="X217" s="172"/>
      <c r="Y217" s="172"/>
      <c r="Z217" s="172"/>
      <c r="AA217" s="172"/>
      <c r="AB217" s="172"/>
      <c r="AC217" s="172"/>
      <c r="AD217" s="172"/>
      <c r="AE217" s="172"/>
      <c r="AF217" s="172"/>
      <c r="AG217" s="172"/>
      <c r="AH217" s="172"/>
      <c r="AI217" s="172"/>
      <c r="AJ217" s="173"/>
      <c r="AK217" s="18"/>
      <c r="AL217" s="8"/>
      <c r="AM217" s="8"/>
      <c r="AN217" s="6"/>
    </row>
    <row r="218" spans="1:40" ht="15" customHeight="1" x14ac:dyDescent="0.35">
      <c r="A218" s="23"/>
      <c r="B218" s="10" t="str">
        <f>IF('Texte Sprachen'!A1=1,'Texte Sprachen'!B472,IF('Texte Sprachen'!A1=2,'Texte Sprachen'!C472,IF('Texte Sprachen'!A1=3,'Texte Sprachen'!D472,IF('Texte Sprachen'!A1=4,'Texte Sprachen'!E472,IF('Texte Sprachen'!A1=5,'Texte Sprachen'!F472,'Texte Sprachen'!G472)))))</f>
        <v>Package:</v>
      </c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44" t="str">
        <f>IF('Texte Sprachen'!A1=1,'Texte Sprachen'!B473,IF('Texte Sprachen'!A1=2,'Texte Sprachen'!C473,IF('Texte Sprachen'!A1=3,'Texte Sprachen'!D473,IF('Texte Sprachen'!A1=4,'Texte Sprachen'!E473,IF('Texte Sprachen'!A1=5,'Texte Sprachen'!F473,'Texte Sprachen'!G473)))))</f>
        <v>Please select if only partial delivery is required:</v>
      </c>
      <c r="AJ218" s="24"/>
      <c r="AK218" s="8"/>
      <c r="AL218" s="8"/>
      <c r="AM218" s="8"/>
      <c r="AN218" s="6"/>
    </row>
    <row r="219" spans="1:40" ht="15" customHeight="1" x14ac:dyDescent="0.35">
      <c r="A219" s="23"/>
      <c r="B219" s="10"/>
      <c r="C219" s="10" t="str">
        <f>IF('Texte Sprachen'!A1=1,'Texte Sprachen'!B474,IF('Texte Sprachen'!A1=2,'Texte Sprachen'!C474,IF('Texte Sprachen'!A1=3,'Texte Sprachen'!D474,IF('Texte Sprachen'!A1=4,'Texte Sprachen'!E474,IF('Texte Sprachen'!A1=5,'Texte Sprachen'!F474,'Texte Sprachen'!G474)))))</f>
        <v>5m 12x 0.75mm² flexible (per drive for electronic door drives)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24"/>
      <c r="AK219" s="8"/>
      <c r="AL219" s="8"/>
      <c r="AM219" s="8"/>
      <c r="AN219" s="6"/>
    </row>
    <row r="220" spans="1:40" ht="15" customHeight="1" x14ac:dyDescent="0.35">
      <c r="A220" s="23"/>
      <c r="B220" s="10"/>
      <c r="C220" s="10" t="str">
        <f>IF('Texte Sprachen'!A1=1,'Texte Sprachen'!B475,IF('Texte Sprachen'!A1=2,'Texte Sprachen'!C475,IF('Texte Sprachen'!A1=3,'Texte Sprachen'!D475,IF('Texte Sprachen'!A1=4,'Texte Sprachen'!E475,IF('Texte Sprachen'!A1=5,'Texte Sprachen'!F475,'Texte Sprachen'!G475)))))</f>
        <v>5m 5x 0.75mm² flexible (per drive for 400V door drives)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24"/>
      <c r="AK220" s="8"/>
      <c r="AL220" s="8"/>
      <c r="AM220" s="8"/>
      <c r="AN220" s="6"/>
    </row>
    <row r="221" spans="1:40" ht="15" customHeight="1" x14ac:dyDescent="0.35">
      <c r="A221" s="23"/>
      <c r="B221" s="10"/>
      <c r="C221" s="10" t="str">
        <f>IF('Texte Sprachen'!A1=1,'Texte Sprachen'!B476,IF('Texte Sprachen'!A1=2,'Texte Sprachen'!C476,IF('Texte Sprachen'!A1=3,'Texte Sprachen'!D476,IF('Texte Sprachen'!A1=4,'Texte Sprachen'!E476,IF('Texte Sprachen'!A1=5,'Texte Sprachen'!F476,'Texte Sprachen'!G476)))))</f>
        <v>25m 2x 0.75mm² flexible (per drive for 400V door drives)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24"/>
      <c r="AK221" s="8"/>
      <c r="AL221" s="8"/>
      <c r="AM221" s="8"/>
      <c r="AN221" s="6"/>
    </row>
    <row r="222" spans="1:40" ht="15" customHeight="1" x14ac:dyDescent="0.35">
      <c r="A222" s="23"/>
      <c r="B222" s="10"/>
      <c r="C222" s="10" t="str">
        <f>IF('Texte Sprachen'!A1=1,'Texte Sprachen'!B477,IF('Texte Sprachen'!A1=2,'Texte Sprachen'!C477,IF('Texte Sprachen'!A1=3,'Texte Sprachen'!D477,IF('Texte Sprachen'!A1=4,'Texte Sprachen'!E477,IF('Texte Sprachen'!A1=5,'Texte Sprachen'!F477,'Texte Sprachen'!G477)))))</f>
        <v>5m 3x 0.75mm² flexible (connecting cable for car light)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24"/>
      <c r="AK222" s="8"/>
      <c r="AL222" s="8"/>
      <c r="AM222" s="8"/>
      <c r="AN222" s="6"/>
    </row>
    <row r="223" spans="1:40" ht="15" customHeight="1" x14ac:dyDescent="0.35">
      <c r="A223" s="23"/>
      <c r="B223" s="10"/>
      <c r="C223" s="10" t="str">
        <f>IF('Texte Sprachen'!A1=1,'Texte Sprachen'!B478,IF('Texte Sprachen'!A1=2,'Texte Sprachen'!C478,IF('Texte Sprachen'!A1=3,'Texte Sprachen'!D478,IF('Texte Sprachen'!A1=4,'Texte Sprachen'!E478,IF('Texte Sprachen'!A1=5,'Texte Sprachen'!F478,'Texte Sprachen'!G478)))))</f>
        <v>5m 40x 40mm cable duct (for car installation)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24"/>
      <c r="AK223" s="8"/>
      <c r="AL223" s="8"/>
      <c r="AM223" s="8"/>
      <c r="AN223" s="6"/>
    </row>
    <row r="224" spans="1:40" ht="15" customHeight="1" x14ac:dyDescent="0.35">
      <c r="A224" s="25" t="str">
        <f>IF('Texte Sprachen'!A1=1,'Texte Sprachen'!B479,IF('Texte Sprachen'!A1=2,'Texte Sprachen'!C479,IF('Texte Sprachen'!A1=3,'Texte Sprachen'!D479,IF('Texte Sprachen'!A1=4,'Texte Sprachen'!E479,IF('Texte Sprachen'!A1=5,'Texte Sprachen'!F479,'Texte Sprachen'!G479)))))</f>
        <v>Optional additions (please select if desired):</v>
      </c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36"/>
      <c r="AK224" s="8"/>
      <c r="AL224" s="8"/>
      <c r="AM224" s="8"/>
      <c r="AN224" s="6"/>
    </row>
    <row r="225" spans="1:40" ht="15" customHeight="1" x14ac:dyDescent="0.35">
      <c r="A225" s="23"/>
      <c r="B225" s="10" t="str">
        <f>IF('Texte Sprachen'!A1=1,'Texte Sprachen'!B480,IF('Texte Sprachen'!A1=2,'Texte Sprachen'!C480,IF('Texte Sprachen'!A1=3,'Texte Sprachen'!D480,IF('Texte Sprachen'!A1=4,'Texte Sprachen'!E480,IF('Texte Sprachen'!A1=5,'Texte Sprachen'!F480,'Texte Sprachen'!G480)))))</f>
        <v>5m 3x 1mm² flexible (connecting cable for lock magnet(s) per drive)</v>
      </c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24"/>
      <c r="AK225" s="8"/>
      <c r="AL225" s="8"/>
      <c r="AM225" s="8"/>
      <c r="AN225" s="6"/>
    </row>
    <row r="226" spans="1:40" ht="15" customHeight="1" x14ac:dyDescent="0.35">
      <c r="A226" s="23"/>
      <c r="B226" s="10" t="str">
        <f>IF('Texte Sprachen'!A1=1,'Texte Sprachen'!B481,IF('Texte Sprachen'!A1=2,'Texte Sprachen'!C481,IF('Texte Sprachen'!A1=3,'Texte Sprachen'!D481,IF('Texte Sprachen'!A1=4,'Texte Sprachen'!E481,IF('Texte Sprachen'!A1=5,'Texte Sprachen'!F481,'Texte Sprachen'!G481)))))</f>
        <v>Transformer and dimmer for halogen spotlights (VA):</v>
      </c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82"/>
      <c r="T226" s="183"/>
      <c r="U226" s="2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24"/>
      <c r="AK226" s="8"/>
      <c r="AL226" s="8"/>
      <c r="AM226" s="8"/>
      <c r="AN226" s="6"/>
    </row>
    <row r="227" spans="1:40" ht="15" customHeight="1" x14ac:dyDescent="0.35">
      <c r="A227" s="23"/>
      <c r="B227" s="10" t="str">
        <f>IF('Texte Sprachen'!A1=1,'Texte Sprachen'!B482,IF('Texte Sprachen'!A1=2,'Texte Sprachen'!C482,IF('Texte Sprachen'!A1=3,'Texte Sprachen'!D482,IF('Texte Sprachen'!A1=4,'Texte Sprachen'!E482,IF('Texte Sprachen'!A1=5,'Texte Sprachen'!F482,'Texte Sprachen'!G482)))))</f>
        <v>2nd emergency shutdown pushbutton (2 accesses)</v>
      </c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24"/>
      <c r="AK227" s="8"/>
      <c r="AL227" s="8"/>
      <c r="AM227" s="8"/>
      <c r="AN227" s="6"/>
    </row>
    <row r="228" spans="1:40" ht="15" customHeight="1" thickBot="1" x14ac:dyDescent="0.4">
      <c r="A228" s="180" t="str">
        <f>IF('Texte Sprachen'!A1=1,'Texte Sprachen'!B483,IF('Texte Sprachen'!A1=2,'Texte Sprachen'!C483,IF('Texte Sprachen'!A1=3,'Texte Sprachen'!D483,IF('Texte Sprachen'!A1=4,'Texte Sprachen'!E483,IF('Texte Sprachen'!A1=5,'Texte Sprachen'!F483,'Texte Sprachen'!G483)))))</f>
        <v>Supplement to 8.2.:</v>
      </c>
      <c r="B228" s="181"/>
      <c r="C228" s="181"/>
      <c r="D228" s="181"/>
      <c r="E228" s="181"/>
      <c r="F228" s="181"/>
      <c r="G228" s="164" t="s">
        <v>1740</v>
      </c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164"/>
      <c r="AE228" s="164"/>
      <c r="AF228" s="164"/>
      <c r="AG228" s="164"/>
      <c r="AH228" s="164"/>
      <c r="AI228" s="164"/>
      <c r="AJ228" s="165"/>
      <c r="AK228" s="8"/>
      <c r="AL228" s="8"/>
      <c r="AM228" s="8"/>
      <c r="AN228" s="6"/>
    </row>
    <row r="229" spans="1:40" ht="15" customHeight="1" x14ac:dyDescent="0.35">
      <c r="A229" s="206" t="str">
        <f>IF('Texte Sprachen'!A1=1,'Texte Sprachen'!B484,IF('Texte Sprachen'!A1=2,'Texte Sprachen'!C484,IF('Texte Sprachen'!A1=3,'Texte Sprachen'!D484,IF('Texte Sprachen'!A1=4,'Texte Sprachen'!E484,IF('Texte Sprachen'!A1=5,'Texte Sprachen'!F484,'Texte Sprachen'!G484)))))</f>
        <v>8.3 Shaft installation</v>
      </c>
      <c r="B229" s="172"/>
      <c r="C229" s="172"/>
      <c r="D229" s="172"/>
      <c r="E229" s="172"/>
      <c r="F229" s="172"/>
      <c r="G229" s="172"/>
      <c r="H229" s="172"/>
      <c r="I229" s="172"/>
      <c r="J229" s="172"/>
      <c r="K229" s="172"/>
      <c r="L229" s="172"/>
      <c r="M229" s="172"/>
      <c r="N229" s="172"/>
      <c r="O229" s="172"/>
      <c r="P229" s="172"/>
      <c r="Q229" s="172"/>
      <c r="R229" s="172"/>
      <c r="S229" s="172"/>
      <c r="T229" s="172"/>
      <c r="U229" s="172"/>
      <c r="V229" s="172"/>
      <c r="W229" s="172"/>
      <c r="X229" s="172"/>
      <c r="Y229" s="172"/>
      <c r="Z229" s="172"/>
      <c r="AA229" s="172"/>
      <c r="AB229" s="172"/>
      <c r="AC229" s="172"/>
      <c r="AD229" s="172"/>
      <c r="AE229" s="172"/>
      <c r="AF229" s="172"/>
      <c r="AG229" s="172"/>
      <c r="AH229" s="172"/>
      <c r="AI229" s="172"/>
      <c r="AJ229" s="173"/>
      <c r="AK229" s="8"/>
      <c r="AL229" s="8"/>
      <c r="AM229" s="8"/>
      <c r="AN229" s="6"/>
    </row>
    <row r="230" spans="1:40" ht="15" customHeight="1" x14ac:dyDescent="0.35">
      <c r="A230" s="23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44" t="str">
        <f>IF('Texte Sprachen'!A1=1,'Texte Sprachen'!B485,IF('Texte Sprachen'!A1=2,'Texte Sprachen'!C485,IF('Texte Sprachen'!A1=3,'Texte Sprachen'!D485,IF('Texte Sprachen'!A1=4,'Texte Sprachen'!E485,IF('Texte Sprachen'!A1=5,'Texte Sprachen'!F485,'Texte Sprachen'!G485)))))</f>
        <v>length of cable till control cabinet (m):</v>
      </c>
      <c r="AJ230" s="24"/>
      <c r="AK230" s="8"/>
      <c r="AL230" s="8"/>
      <c r="AM230" s="8"/>
      <c r="AN230" s="6"/>
    </row>
    <row r="231" spans="1:40" ht="15" customHeight="1" x14ac:dyDescent="0.35">
      <c r="A231" s="23"/>
      <c r="B231" s="10" t="str">
        <f>IF('Texte Sprachen'!A1=1,'Texte Sprachen'!B486,IF('Texte Sprachen'!A1=2,'Texte Sprachen'!C486,IF('Texte Sprachen'!A1=3,'Texte Sprachen'!D486,IF('Texte Sprachen'!A1=4,'Texte Sprachen'!E486,IF('Texte Sprachen'!A1=5,'Texte Sprachen'!F486,'Texte Sprachen'!G486)))))</f>
        <v>Box in the shaft head with pre-assembled cables for door safety circuit, door grounding,</v>
      </c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245"/>
      <c r="AH231" s="246"/>
      <c r="AI231" s="247"/>
      <c r="AJ231" s="24"/>
      <c r="AK231" s="8"/>
      <c r="AL231" s="8"/>
      <c r="AM231" s="8"/>
      <c r="AN231" s="6"/>
    </row>
    <row r="232" spans="1:40" ht="15" customHeight="1" x14ac:dyDescent="0.35">
      <c r="A232" s="23"/>
      <c r="B232" s="10" t="str">
        <f>IF('Texte Sprachen'!A1=1,'Texte Sprachen'!B487,IF('Texte Sprachen'!A1=2,'Texte Sprachen'!C487,IF('Texte Sprachen'!A1=3,'Texte Sprachen'!D487,IF('Texte Sprachen'!A1=4,'Texte Sprachen'!E487,IF('Texte Sprachen'!A1=5,'Texte Sprachen'!F487,'Texte Sprachen'!G487)))))</f>
        <v>final limit switch top, speed limiter contact, remote release, reset,</v>
      </c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24"/>
      <c r="AK232" s="8"/>
      <c r="AL232" s="8"/>
      <c r="AM232" s="8"/>
      <c r="AN232" s="6"/>
    </row>
    <row r="233" spans="1:40" ht="15" customHeight="1" x14ac:dyDescent="0.35">
      <c r="A233" s="23"/>
      <c r="B233" s="10" t="str">
        <f>IF('Texte Sprachen'!A1=1,'Texte Sprachen'!B488,IF('Texte Sprachen'!A1=2,'Texte Sprachen'!C488,IF('Texte Sprachen'!A1=3,'Texte Sprachen'!D488,IF('Texte Sprachen'!A1=4,'Texte Sprachen'!E488,IF('Texte Sprachen'!A1=5,'Texte Sprachen'!F488,'Texte Sprachen'!G488)))))</f>
        <v>shaft light and one freely available wire.</v>
      </c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24"/>
      <c r="AK233" s="8"/>
      <c r="AL233" s="8"/>
      <c r="AM233" s="8"/>
      <c r="AN233" s="6"/>
    </row>
    <row r="234" spans="1:40" ht="15" customHeight="1" x14ac:dyDescent="0.35">
      <c r="A234" s="23"/>
      <c r="B234" s="10" t="str">
        <f>IF('Texte Sprachen'!A1=1,'Texte Sprachen'!B489,IF('Texte Sprachen'!A1=2,'Texte Sprachen'!C489,IF('Texte Sprachen'!A1=3,'Texte Sprachen'!D489,IF('Texte Sprachen'!A1=4,'Texte Sprachen'!E489,IF('Texte Sprachen'!A1=5,'Texte Sprachen'!F489,'Texte Sprachen'!G489)))))</f>
        <v>Pit control module with pre-assembled cables for door safety circuit, door grounding,</v>
      </c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245"/>
      <c r="AH234" s="246"/>
      <c r="AI234" s="247"/>
      <c r="AJ234" s="24"/>
      <c r="AK234" s="8"/>
      <c r="AL234" s="8"/>
      <c r="AM234" s="8"/>
      <c r="AN234" s="6"/>
    </row>
    <row r="235" spans="1:40" ht="15" customHeight="1" x14ac:dyDescent="0.35">
      <c r="A235" s="23"/>
      <c r="B235" s="10" t="str">
        <f>IF('Texte Sprachen'!A1=1,'Texte Sprachen'!B490,IF('Texte Sprachen'!A1=2,'Texte Sprachen'!C490,IF('Texte Sprachen'!A1=3,'Texte Sprachen'!D490,IF('Texte Sprachen'!A1=4,'Texte Sprachen'!E490,IF('Texte Sprachen'!A1=5,'Texte Sprachen'!F490,'Texte Sprachen'!G490)))))</f>
        <v>final limit switch bottom, controller tension weight, intermediate lock lines to landings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24"/>
      <c r="AK235" s="8"/>
      <c r="AL235" s="8"/>
      <c r="AM235" s="8"/>
      <c r="AN235" s="6"/>
    </row>
    <row r="236" spans="1:40" ht="15" customHeight="1" x14ac:dyDescent="0.35">
      <c r="A236" s="25" t="str">
        <f>IF('Texte Sprachen'!A1=1,'Texte Sprachen'!B491,IF('Texte Sprachen'!A1=2,'Texte Sprachen'!C491,IF('Texte Sprachen'!A1=3,'Texte Sprachen'!D491,IF('Texte Sprachen'!A1=4,'Texte Sprachen'!E491,IF('Texte Sprachen'!A1=5,'Texte Sprachen'!F491,'Texte Sprachen'!G491)))))</f>
        <v>Optional additions (please select if desired):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36"/>
      <c r="AK236" s="8"/>
      <c r="AL236" s="8"/>
      <c r="AM236" s="8"/>
      <c r="AN236" s="6"/>
    </row>
    <row r="237" spans="1:40" ht="15" customHeight="1" x14ac:dyDescent="0.35">
      <c r="A237" s="23"/>
      <c r="B237" s="10" t="str">
        <f>IF('Texte Sprachen'!A1=1,'Texte Sprachen'!B492,IF('Texte Sprachen'!A1=2,'Texte Sprachen'!C492,IF('Texte Sprachen'!A1=3,'Texte Sprachen'!D492,IF('Texte Sprachen'!A1=4,'Texte Sprachen'!E492,IF('Texte Sprachen'!A1=5,'Texte Sprachen'!F492,'Texte Sprachen'!G492)))))</f>
        <v>Cable duct (60x 40mm) and knock-in anchors</v>
      </c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24"/>
      <c r="AK237" s="8"/>
      <c r="AL237" s="8"/>
      <c r="AM237" s="8"/>
      <c r="AN237" s="6"/>
    </row>
    <row r="238" spans="1:40" ht="15" customHeight="1" x14ac:dyDescent="0.35">
      <c r="A238" s="23"/>
      <c r="B238" s="10" t="str">
        <f>IF('Texte Sprachen'!A1=1,'Texte Sprachen'!B493,IF('Texte Sprachen'!A1=2,'Texte Sprachen'!C493,IF('Texte Sprachen'!A1=3,'Texte Sprachen'!D493,IF('Texte Sprachen'!A1=4,'Texte Sprachen'!E493,IF('Texte Sprachen'!A1=5,'Texte Sprachen'!F493,'Texte Sprachen'!G493)))))</f>
        <v>2nd emergency shutdown pushbutton (for deep pits or 2nd access &gt; 1m)</v>
      </c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24"/>
      <c r="AK238" s="8"/>
      <c r="AL238" s="8"/>
      <c r="AM238" s="8"/>
      <c r="AN238" s="6"/>
    </row>
    <row r="239" spans="1:40" ht="15" customHeight="1" x14ac:dyDescent="0.35">
      <c r="A239" s="23"/>
      <c r="B239" s="10" t="str">
        <f>IF('Texte Sprachen'!A1=1,'Texte Sprachen'!B494,IF('Texte Sprachen'!A1=2,'Texte Sprachen'!C494,IF('Texte Sprachen'!A1=3,'Texte Sprachen'!D494,IF('Texte Sprachen'!A1=4,'Texte Sprachen'!E494,IF('Texte Sprachen'!A1=5,'Texte Sprachen'!F494,'Texte Sprachen'!G494)))))</f>
        <v>2 final limit switches with brackets</v>
      </c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24"/>
      <c r="AK239" s="8"/>
      <c r="AL239" s="8"/>
      <c r="AM239" s="8"/>
      <c r="AN239" s="6"/>
    </row>
    <row r="240" spans="1:40" ht="15" customHeight="1" x14ac:dyDescent="0.35">
      <c r="A240" s="23"/>
      <c r="B240" s="10" t="str">
        <f>IF('Texte Sprachen'!A1=1,'Texte Sprachen'!B495,IF('Texte Sprachen'!A1=2,'Texte Sprachen'!C495,IF('Texte Sprachen'!A1=3,'Texte Sprachen'!D495,IF('Texte Sprachen'!A1=4,'Texte Sprachen'!E495,IF('Texte Sprachen'!A1=5,'Texte Sprachen'!F495,'Texte Sprachen'!G495)))))</f>
        <v>1 final limit switch with bracket</v>
      </c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24"/>
      <c r="AK240" s="8"/>
      <c r="AL240" s="8"/>
      <c r="AM240" s="8"/>
      <c r="AN240" s="6"/>
    </row>
    <row r="241" spans="1:40" ht="15" customHeight="1" x14ac:dyDescent="0.35">
      <c r="A241" s="23"/>
      <c r="B241" s="10" t="str">
        <f>IF('Texte Sprachen'!A1=1,'Texte Sprachen'!B496,IF('Texte Sprachen'!A1=2,'Texte Sprachen'!C496,IF('Texte Sprachen'!A1=3,'Texte Sprachen'!D496,IF('Texte Sprachen'!A1=4,'Texte Sprachen'!E496,IF('Texte Sprachen'!A1=5,'Texte Sprachen'!F496,'Texte Sprachen'!G496)))))</f>
        <v>1 final limit switch operating curve</v>
      </c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24"/>
      <c r="AK241" s="8"/>
      <c r="AL241" s="8"/>
      <c r="AM241" s="8"/>
      <c r="AN241" s="6"/>
    </row>
    <row r="242" spans="1:40" ht="15" customHeight="1" thickBot="1" x14ac:dyDescent="0.4">
      <c r="A242" s="180" t="str">
        <f>IF('Texte Sprachen'!A1=1,'Texte Sprachen'!B497,IF('Texte Sprachen'!A1=2,'Texte Sprachen'!C497,IF('Texte Sprachen'!A1=3,'Texte Sprachen'!D497,IF('Texte Sprachen'!A1=4,'Texte Sprachen'!E497,IF('Texte Sprachen'!A1=5,'Texte Sprachen'!F497,'Texte Sprachen'!G497)))))</f>
        <v>Supplement to 8.3.:</v>
      </c>
      <c r="B242" s="181"/>
      <c r="C242" s="181"/>
      <c r="D242" s="181"/>
      <c r="E242" s="181"/>
      <c r="F242" s="181"/>
      <c r="G242" s="164" t="s">
        <v>1740</v>
      </c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64"/>
      <c r="X242" s="164"/>
      <c r="Y242" s="164"/>
      <c r="Z242" s="164"/>
      <c r="AA242" s="164"/>
      <c r="AB242" s="164"/>
      <c r="AC242" s="164"/>
      <c r="AD242" s="164"/>
      <c r="AE242" s="164"/>
      <c r="AF242" s="164"/>
      <c r="AG242" s="164"/>
      <c r="AH242" s="164"/>
      <c r="AI242" s="164"/>
      <c r="AJ242" s="165"/>
      <c r="AK242" s="8"/>
      <c r="AL242" s="8"/>
      <c r="AM242" s="8"/>
      <c r="AN242" s="6"/>
    </row>
    <row r="243" spans="1:40" ht="15" customHeight="1" x14ac:dyDescent="0.35">
      <c r="A243" s="206" t="str">
        <f>IF('Texte Sprachen'!A1=1,'Texte Sprachen'!B498,IF('Texte Sprachen'!A1=2,'Texte Sprachen'!C498,IF('Texte Sprachen'!A1=3,'Texte Sprachen'!D498,IF('Texte Sprachen'!A1=4,'Texte Sprachen'!E498,IF('Texte Sprachen'!A1=5,'Texte Sprachen'!F498,'Texte Sprachen'!G498)))))</f>
        <v>8.4 Shaft lighting</v>
      </c>
      <c r="B243" s="172"/>
      <c r="C243" s="172"/>
      <c r="D243" s="172"/>
      <c r="E243" s="172"/>
      <c r="F243" s="172"/>
      <c r="G243" s="172"/>
      <c r="H243" s="172"/>
      <c r="I243" s="172"/>
      <c r="J243" s="172"/>
      <c r="K243" s="172"/>
      <c r="L243" s="172"/>
      <c r="M243" s="172"/>
      <c r="N243" s="172"/>
      <c r="O243" s="172"/>
      <c r="P243" s="172"/>
      <c r="Q243" s="172"/>
      <c r="R243" s="172"/>
      <c r="S243" s="172"/>
      <c r="T243" s="172"/>
      <c r="U243" s="172"/>
      <c r="V243" s="172"/>
      <c r="W243" s="172"/>
      <c r="X243" s="172"/>
      <c r="Y243" s="172"/>
      <c r="Z243" s="172"/>
      <c r="AA243" s="172"/>
      <c r="AB243" s="172"/>
      <c r="AC243" s="172"/>
      <c r="AD243" s="172"/>
      <c r="AE243" s="172"/>
      <c r="AF243" s="172"/>
      <c r="AG243" s="172"/>
      <c r="AH243" s="172"/>
      <c r="AI243" s="172"/>
      <c r="AJ243" s="173"/>
      <c r="AK243" s="8"/>
      <c r="AL243" s="8"/>
      <c r="AM243" s="8"/>
      <c r="AN243" s="6"/>
    </row>
    <row r="244" spans="1:40" ht="15" customHeight="1" x14ac:dyDescent="0.35">
      <c r="A244" s="23"/>
      <c r="B244" s="10" t="str">
        <f>IF('Texte Sprachen'!A1=1,'Texte Sprachen'!B499,IF('Texte Sprachen'!A1=2,'Texte Sprachen'!C499,IF('Texte Sprachen'!A1=3,'Texte Sprachen'!D499,IF('Texte Sprachen'!A1=4,'Texte Sprachen'!E499,IF('Texte Sprachen'!A1=5,'Texte Sprachen'!F499,'Texte Sprachen'!G499)))))</f>
        <v>Slim light with ECG (length 100, 24W) or fix light without ECG (length 120, 36W)</v>
      </c>
      <c r="C244" s="12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24"/>
      <c r="AK244" s="8"/>
      <c r="AL244" s="8"/>
      <c r="AM244" s="8"/>
      <c r="AN244" s="6"/>
    </row>
    <row r="245" spans="1:40" ht="15" customHeight="1" x14ac:dyDescent="0.35">
      <c r="A245" s="40"/>
      <c r="B245" s="12"/>
      <c r="C245" s="12" t="str">
        <f>IF('Texte Sprachen'!A1=1,'Texte Sprachen'!B500,IF('Texte Sprachen'!A1=2,'Texte Sprachen'!C500,IF('Texte Sprachen'!A1=3,'Texte Sprachen'!D500,IF('Texte Sprachen'!A1=4,'Texte Sprachen'!E500,IF('Texte Sprachen'!A1=5,'Texte Sprachen'!F500,'Texte Sprachen'!G500)))))</f>
        <v>(slim light only up to 29m SH, possible without IP protection and not halogen-free)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24"/>
      <c r="AK245" s="8"/>
      <c r="AL245" s="8"/>
      <c r="AM245" s="8"/>
      <c r="AN245" s="6"/>
    </row>
    <row r="246" spans="1:40" ht="15" customHeight="1" x14ac:dyDescent="0.35">
      <c r="A246" s="23"/>
      <c r="B246" s="10"/>
      <c r="C246" s="10" t="str">
        <f>IF('Texte Sprachen'!A1=1,'Texte Sprachen'!B501,IF('Texte Sprachen'!A1=2,'Texte Sprachen'!C501,IF('Texte Sprachen'!A1=3,'Texte Sprachen'!D501,IF('Texte Sprachen'!A1=4,'Texte Sprachen'!E501,IF('Texte Sprachen'!A1=5,'Texte Sprachen'!F501,'Texte Sprachen'!G501)))))</f>
        <v>Content: lamps, pluggable wires, illuminants with protective tube, dowels, screws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24"/>
      <c r="AK246" s="8"/>
      <c r="AL246" s="8"/>
      <c r="AM246" s="8"/>
      <c r="AN246" s="6"/>
    </row>
    <row r="247" spans="1:40" ht="15" customHeight="1" x14ac:dyDescent="0.35">
      <c r="A247" s="23"/>
      <c r="B247" s="10" t="str">
        <f>IF('Texte Sprachen'!A1=1,'Texte Sprachen'!B502,IF('Texte Sprachen'!A1=2,'Texte Sprachen'!C502,IF('Texte Sprachen'!A1=3,'Texte Sprachen'!D502,IF('Texte Sprachen'!A1=4,'Texte Sprachen'!E502,IF('Texte Sprachen'!A1=5,'Texte Sprachen'!F502,'Texte Sprachen'!G502)))))</f>
        <v>LED lighting (LED tape incl. fastening material)</v>
      </c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V247" s="10"/>
      <c r="W247" s="10"/>
      <c r="X247" s="10"/>
      <c r="Y247" s="10" t="str">
        <f>IF('Texte Sprachen'!A1=1,'Texte Sprachen'!B503,IF('Texte Sprachen'!A1=2,'Texte Sprachen'!C503,IF('Texte Sprachen'!A1=3,'Texte Sprachen'!D503,IF('Texte Sprachen'!A1=4,'Texte Sprachen'!E503,IF('Texte Sprachen'!A1=5,'Texte Sprachen'!F503,'Texte Sprachen'!G503)))))</f>
        <v>2x delivery</v>
      </c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24"/>
      <c r="AK247" s="8"/>
      <c r="AL247" s="8"/>
      <c r="AM247" s="8"/>
      <c r="AN247" s="6"/>
    </row>
    <row r="248" spans="1:40" ht="15" customHeight="1" thickBot="1" x14ac:dyDescent="0.4">
      <c r="A248" s="180" t="str">
        <f>IF('Texte Sprachen'!A1=1,'Texte Sprachen'!B504,IF('Texte Sprachen'!A1=2,'Texte Sprachen'!C504,IF('Texte Sprachen'!A1=3,'Texte Sprachen'!D504,IF('Texte Sprachen'!A1=4,'Texte Sprachen'!E504,IF('Texte Sprachen'!A1=5,'Texte Sprachen'!F504,'Texte Sprachen'!G504)))))</f>
        <v>Supplement to 8.4.:</v>
      </c>
      <c r="B248" s="181"/>
      <c r="C248" s="181"/>
      <c r="D248" s="181"/>
      <c r="E248" s="181"/>
      <c r="F248" s="181"/>
      <c r="G248" s="164" t="s">
        <v>1740</v>
      </c>
      <c r="H248" s="164"/>
      <c r="I248" s="164"/>
      <c r="J248" s="164"/>
      <c r="K248" s="164"/>
      <c r="L248" s="164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64"/>
      <c r="X248" s="164"/>
      <c r="Y248" s="164"/>
      <c r="Z248" s="164"/>
      <c r="AA248" s="164"/>
      <c r="AB248" s="164"/>
      <c r="AC248" s="164"/>
      <c r="AD248" s="164"/>
      <c r="AE248" s="164"/>
      <c r="AF248" s="164"/>
      <c r="AG248" s="164"/>
      <c r="AH248" s="164"/>
      <c r="AI248" s="164"/>
      <c r="AJ248" s="165"/>
      <c r="AK248" s="8"/>
      <c r="AL248" s="8"/>
      <c r="AM248" s="8"/>
      <c r="AN248" s="6"/>
    </row>
    <row r="249" spans="1:40" ht="18" customHeight="1" x14ac:dyDescent="0.35">
      <c r="A249" s="177" t="str">
        <f>IF('Texte Sprachen'!A1=1,'Texte Sprachen'!B505,IF('Texte Sprachen'!A1=2,'Texte Sprachen'!C505,IF('Texte Sprachen'!A1=3,'Texte Sprachen'!D505,IF('Texte Sprachen'!A1=4,'Texte Sprachen'!E505,IF('Texte Sprachen'!A1=5,'Texte Sprachen'!F505,'Texte Sprachen'!G505)))))</f>
        <v>9. Supplement summary</v>
      </c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178"/>
      <c r="O249" s="178"/>
      <c r="P249" s="178"/>
      <c r="Q249" s="178"/>
      <c r="R249" s="178"/>
      <c r="S249" s="178"/>
      <c r="T249" s="178"/>
      <c r="U249" s="178"/>
      <c r="V249" s="178"/>
      <c r="W249" s="178"/>
      <c r="X249" s="178"/>
      <c r="Y249" s="178"/>
      <c r="Z249" s="178"/>
      <c r="AA249" s="178"/>
      <c r="AB249" s="178"/>
      <c r="AC249" s="178"/>
      <c r="AD249" s="178"/>
      <c r="AE249" s="178"/>
      <c r="AF249" s="178"/>
      <c r="AG249" s="178"/>
      <c r="AH249" s="178"/>
      <c r="AI249" s="178"/>
      <c r="AJ249" s="179"/>
      <c r="AK249" s="8"/>
      <c r="AL249" s="8"/>
      <c r="AM249" s="8"/>
      <c r="AN249" s="6"/>
    </row>
    <row r="250" spans="1:40" ht="9.75" customHeight="1" x14ac:dyDescent="0.35">
      <c r="A250" s="192" t="str">
        <f>IF('Texte Sprachen'!A1=1,'Texte Sprachen'!B36,IF('Texte Sprachen'!A1=2,'Texte Sprachen'!C36,IF('Texte Sprachen'!A1=3,'Texte Sprachen'!D36,IF('Texte Sprachen'!A1=4,'Texte Sprachen'!E36,IF('Texte Sprachen'!A1=5,'Texte Sprachen'!F36,'Texte Sprachen'!G36)))))</f>
        <v>Supplement to 1.:</v>
      </c>
      <c r="B250" s="193"/>
      <c r="C250" s="193"/>
      <c r="D250" s="193"/>
      <c r="E250" s="193"/>
      <c r="F250" s="193"/>
      <c r="G250" s="152" t="str">
        <f>G14</f>
        <v xml:space="preserve"> </v>
      </c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3"/>
      <c r="AK250" s="8"/>
      <c r="AL250" s="8"/>
      <c r="AM250" s="8"/>
      <c r="AN250" s="6"/>
    </row>
    <row r="251" spans="1:40" ht="9.75" customHeight="1" x14ac:dyDescent="0.35">
      <c r="A251" s="192" t="str">
        <f>IF('Texte Sprachen'!A1=1,'Texte Sprachen'!B65,IF('Texte Sprachen'!A1=2,'Texte Sprachen'!C65,IF('Texte Sprachen'!A1=3,'Texte Sprachen'!D65,IF('Texte Sprachen'!A1=4,'Texte Sprachen'!E65,IF('Texte Sprachen'!A1=5,'Texte Sprachen'!F65,'Texte Sprachen'!G65)))))</f>
        <v>Supplement to 2.:</v>
      </c>
      <c r="B251" s="193"/>
      <c r="C251" s="193"/>
      <c r="D251" s="193"/>
      <c r="E251" s="193"/>
      <c r="F251" s="193"/>
      <c r="G251" s="152" t="str">
        <f>G27</f>
        <v xml:space="preserve"> </v>
      </c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3"/>
      <c r="AK251" s="8"/>
      <c r="AL251" s="8"/>
      <c r="AM251" s="8"/>
      <c r="AN251" s="6"/>
    </row>
    <row r="252" spans="1:40" ht="9.75" customHeight="1" x14ac:dyDescent="0.35">
      <c r="A252" s="192" t="str">
        <f>IF('Texte Sprachen'!A1=1,'Texte Sprachen'!B113,IF('Texte Sprachen'!A1=2,'Texte Sprachen'!C113,IF('Texte Sprachen'!A1=3,'Texte Sprachen'!D113,IF('Texte Sprachen'!A1=4,'Texte Sprachen'!E113,IF('Texte Sprachen'!A1=5,'Texte Sprachen'!F113,'Texte Sprachen'!G113)))))</f>
        <v>Supplement to 3.1.:</v>
      </c>
      <c r="B252" s="193"/>
      <c r="C252" s="193"/>
      <c r="D252" s="193"/>
      <c r="E252" s="193"/>
      <c r="F252" s="193"/>
      <c r="G252" s="152" t="str">
        <f>G45</f>
        <v xml:space="preserve"> </v>
      </c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  <c r="AA252" s="152"/>
      <c r="AB252" s="152"/>
      <c r="AC252" s="152"/>
      <c r="AD252" s="152"/>
      <c r="AE252" s="152"/>
      <c r="AF252" s="152"/>
      <c r="AG252" s="152"/>
      <c r="AH252" s="152"/>
      <c r="AI252" s="152"/>
      <c r="AJ252" s="153"/>
      <c r="AK252" s="8"/>
      <c r="AL252" s="8"/>
      <c r="AM252" s="8"/>
      <c r="AN252" s="6"/>
    </row>
    <row r="253" spans="1:40" ht="9.75" customHeight="1" x14ac:dyDescent="0.35">
      <c r="A253" s="192" t="str">
        <f>IF('Texte Sprachen'!A1=1,'Texte Sprachen'!B127,IF('Texte Sprachen'!A1=2,'Texte Sprachen'!C127,IF('Texte Sprachen'!A1=3,'Texte Sprachen'!D127,IF('Texte Sprachen'!A1=4,'Texte Sprachen'!E127,IF('Texte Sprachen'!A1=5,'Texte Sprachen'!F127,'Texte Sprachen'!G127)))))</f>
        <v>Supplement to 3.2.:</v>
      </c>
      <c r="B253" s="193"/>
      <c r="C253" s="193"/>
      <c r="D253" s="193"/>
      <c r="E253" s="193"/>
      <c r="F253" s="193"/>
      <c r="G253" s="152" t="str">
        <f>G51</f>
        <v xml:space="preserve"> </v>
      </c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3"/>
      <c r="AK253" s="8"/>
      <c r="AL253" s="8"/>
      <c r="AM253" s="8"/>
      <c r="AN253" s="6"/>
    </row>
    <row r="254" spans="1:40" ht="9.75" customHeight="1" x14ac:dyDescent="0.35">
      <c r="A254" s="192" t="str">
        <f>IF('Texte Sprachen'!A1=1,'Texte Sprachen'!B133,IF('Texte Sprachen'!A1=2,'Texte Sprachen'!C133,IF('Texte Sprachen'!A1=3,'Texte Sprachen'!D133,IF('Texte Sprachen'!A1=4,'Texte Sprachen'!E133,IF('Texte Sprachen'!A1=5,'Texte Sprachen'!F133,'Texte Sprachen'!G133)))))</f>
        <v>Supplement to 3.3.:</v>
      </c>
      <c r="B254" s="193"/>
      <c r="C254" s="193"/>
      <c r="D254" s="193"/>
      <c r="E254" s="193"/>
      <c r="F254" s="193"/>
      <c r="G254" s="152" t="str">
        <f>G55</f>
        <v xml:space="preserve"> </v>
      </c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  <c r="AJ254" s="153"/>
      <c r="AK254" s="8"/>
      <c r="AL254" s="8"/>
      <c r="AM254" s="8"/>
      <c r="AN254" s="6"/>
    </row>
    <row r="255" spans="1:40" ht="9.75" customHeight="1" x14ac:dyDescent="0.35">
      <c r="A255" s="192" t="str">
        <f>IF('Texte Sprachen'!A1=1,'Texte Sprachen'!B145,IF('Texte Sprachen'!A1=2,'Texte Sprachen'!C145,IF('Texte Sprachen'!A1=3,'Texte Sprachen'!D145,IF('Texte Sprachen'!A1=4,'Texte Sprachen'!E145,IF('Texte Sprachen'!A1=5,'Texte Sprachen'!F145,'Texte Sprachen'!G145)))))</f>
        <v>Supplement to 4.:</v>
      </c>
      <c r="B255" s="193"/>
      <c r="C255" s="193"/>
      <c r="D255" s="193"/>
      <c r="E255" s="193"/>
      <c r="F255" s="193"/>
      <c r="G255" s="152" t="str">
        <f>G61</f>
        <v xml:space="preserve"> </v>
      </c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3"/>
      <c r="AK255" s="8"/>
      <c r="AL255" s="8"/>
      <c r="AM255" s="8"/>
      <c r="AN255" s="6"/>
    </row>
    <row r="256" spans="1:40" ht="9.75" customHeight="1" x14ac:dyDescent="0.35">
      <c r="A256" s="192" t="str">
        <f>IF('Texte Sprachen'!A1=1,'Texte Sprachen'!B161,IF('Texte Sprachen'!A1=2,'Texte Sprachen'!C161,IF('Texte Sprachen'!A1=3,'Texte Sprachen'!D161,IF('Texte Sprachen'!A1=4,'Texte Sprachen'!E161,IF('Texte Sprachen'!A1=5,'Texte Sprachen'!F161,'Texte Sprachen'!G161)))))</f>
        <v>Supplement to 5.:</v>
      </c>
      <c r="B256" s="193"/>
      <c r="C256" s="193"/>
      <c r="D256" s="193"/>
      <c r="E256" s="193"/>
      <c r="F256" s="193"/>
      <c r="G256" s="152" t="str">
        <f>G66</f>
        <v xml:space="preserve"> </v>
      </c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  <c r="AJ256" s="153"/>
      <c r="AK256" s="8"/>
      <c r="AL256" s="8"/>
      <c r="AM256" s="8"/>
      <c r="AN256" s="6"/>
    </row>
    <row r="257" spans="1:40" ht="9.75" customHeight="1" x14ac:dyDescent="0.35">
      <c r="A257" s="192" t="str">
        <f>IF('Texte Sprachen'!A1=1,'Texte Sprachen'!B227,IF('Texte Sprachen'!A1=2,'Texte Sprachen'!C227,IF('Texte Sprachen'!A1=3,'Texte Sprachen'!D227,IF('Texte Sprachen'!A1=4,'Texte Sprachen'!E227,IF('Texte Sprachen'!A1=5,'Texte Sprachen'!F227,'Texte Sprachen'!G227)))))</f>
        <v>Supplement to 5.1.:</v>
      </c>
      <c r="B257" s="193"/>
      <c r="C257" s="193"/>
      <c r="D257" s="193"/>
      <c r="E257" s="193"/>
      <c r="F257" s="193"/>
      <c r="G257" s="152" t="str">
        <f>G87</f>
        <v xml:space="preserve"> </v>
      </c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  <c r="AD257" s="152"/>
      <c r="AE257" s="152"/>
      <c r="AF257" s="152"/>
      <c r="AG257" s="152"/>
      <c r="AH257" s="152"/>
      <c r="AI257" s="152"/>
      <c r="AJ257" s="153"/>
      <c r="AK257" s="8"/>
      <c r="AL257" s="8"/>
      <c r="AM257" s="8"/>
      <c r="AN257" s="6"/>
    </row>
    <row r="258" spans="1:40" ht="9.75" customHeight="1" x14ac:dyDescent="0.35">
      <c r="A258" s="192" t="str">
        <f>IF('Texte Sprachen'!A1=1,'Texte Sprachen'!B243,IF('Texte Sprachen'!A1=2,'Texte Sprachen'!C243,IF('Texte Sprachen'!A1=3,'Texte Sprachen'!D243,IF('Texte Sprachen'!A1=4,'Texte Sprachen'!E243,IF('Texte Sprachen'!A1=5,'Texte Sprachen'!F243,'Texte Sprachen'!G243)))))</f>
        <v>Supplement to 5.2.:</v>
      </c>
      <c r="B258" s="193"/>
      <c r="C258" s="193"/>
      <c r="D258" s="193"/>
      <c r="E258" s="193"/>
      <c r="F258" s="193"/>
      <c r="G258" s="152" t="str">
        <f>G94</f>
        <v xml:space="preserve"> </v>
      </c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  <c r="AD258" s="152"/>
      <c r="AE258" s="152"/>
      <c r="AF258" s="152"/>
      <c r="AG258" s="152"/>
      <c r="AH258" s="152"/>
      <c r="AI258" s="152"/>
      <c r="AJ258" s="153"/>
      <c r="AK258" s="8"/>
      <c r="AL258" s="8"/>
      <c r="AM258" s="8"/>
      <c r="AN258" s="6"/>
    </row>
    <row r="259" spans="1:40" ht="9.75" customHeight="1" x14ac:dyDescent="0.35">
      <c r="A259" s="192" t="str">
        <f>IF('Texte Sprachen'!A1=1,'Texte Sprachen'!B301,IF('Texte Sprachen'!A1=2,'Texte Sprachen'!C301,IF('Texte Sprachen'!A1=3,'Texte Sprachen'!D301,IF('Texte Sprachen'!A1=4,'Texte Sprachen'!E301,IF('Texte Sprachen'!A1=5,'Texte Sprachen'!F301,'Texte Sprachen'!G301)))))</f>
        <v>Supplement to 5.3.:</v>
      </c>
      <c r="B259" s="193"/>
      <c r="C259" s="193"/>
      <c r="D259" s="193"/>
      <c r="E259" s="193"/>
      <c r="F259" s="193"/>
      <c r="G259" s="152" t="str">
        <f>G119</f>
        <v xml:space="preserve"> </v>
      </c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  <c r="AD259" s="152"/>
      <c r="AE259" s="152"/>
      <c r="AF259" s="152"/>
      <c r="AG259" s="152"/>
      <c r="AH259" s="152"/>
      <c r="AI259" s="152"/>
      <c r="AJ259" s="153"/>
      <c r="AK259" s="8"/>
      <c r="AL259" s="8"/>
      <c r="AM259" s="8"/>
      <c r="AN259" s="6"/>
    </row>
    <row r="260" spans="1:40" ht="9.75" customHeight="1" x14ac:dyDescent="0.35">
      <c r="A260" s="192" t="str">
        <f>IF('Texte Sprachen'!A1=1,'Texte Sprachen'!B307,IF('Texte Sprachen'!A1=2,'Texte Sprachen'!C307,IF('Texte Sprachen'!A1=3,'Texte Sprachen'!D307,IF('Texte Sprachen'!A1=4,'Texte Sprachen'!E307,IF('Texte Sprachen'!A1=5,'Texte Sprachen'!F307,'Texte Sprachen'!G307)))))</f>
        <v>Supplement to 5.4.:</v>
      </c>
      <c r="B260" s="193"/>
      <c r="C260" s="193"/>
      <c r="D260" s="193"/>
      <c r="E260" s="193"/>
      <c r="F260" s="193"/>
      <c r="G260" s="152" t="str">
        <f>G122</f>
        <v xml:space="preserve"> </v>
      </c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3"/>
      <c r="AK260" s="8"/>
      <c r="AL260" s="8"/>
      <c r="AM260" s="8"/>
      <c r="AN260" s="6"/>
    </row>
    <row r="261" spans="1:40" ht="9.75" customHeight="1" x14ac:dyDescent="0.35">
      <c r="A261" s="192" t="str">
        <f>IF('Texte Sprachen'!A1=1,'Texte Sprachen'!B336,IF('Texte Sprachen'!A1=2,'Texte Sprachen'!C336,IF('Texte Sprachen'!A1=3,'Texte Sprachen'!D336,IF('Texte Sprachen'!A1=4,'Texte Sprachen'!E336,IF('Texte Sprachen'!A1=5,'Texte Sprachen'!F336,'Texte Sprachen'!G336)))))</f>
        <v>Supplement to 6.:</v>
      </c>
      <c r="B261" s="193"/>
      <c r="C261" s="193"/>
      <c r="D261" s="193"/>
      <c r="E261" s="193"/>
      <c r="F261" s="193"/>
      <c r="G261" s="152" t="str">
        <f>G133</f>
        <v xml:space="preserve"> </v>
      </c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  <c r="AJ261" s="153"/>
      <c r="AK261" s="8"/>
      <c r="AL261" s="8"/>
      <c r="AM261" s="8"/>
      <c r="AN261" s="6"/>
    </row>
    <row r="262" spans="1:40" ht="9.75" customHeight="1" x14ac:dyDescent="0.35">
      <c r="A262" s="192" t="str">
        <f>IF('Texte Sprachen'!A1=1,'Texte Sprachen'!B344,IF('Texte Sprachen'!A1=2,'Texte Sprachen'!C344,IF('Texte Sprachen'!A1=3,'Texte Sprachen'!D344,IF('Texte Sprachen'!A1=4,'Texte Sprachen'!E344,IF('Texte Sprachen'!A1=5,'Texte Sprachen'!F344,'Texte Sprachen'!G344)))))</f>
        <v>Supplement to 6.1.:</v>
      </c>
      <c r="B262" s="193"/>
      <c r="C262" s="193"/>
      <c r="D262" s="193"/>
      <c r="E262" s="193"/>
      <c r="F262" s="193"/>
      <c r="G262" s="152" t="str">
        <f>G138</f>
        <v xml:space="preserve"> </v>
      </c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3"/>
      <c r="AK262" s="8"/>
      <c r="AL262" s="8"/>
      <c r="AM262" s="8"/>
      <c r="AN262" s="6"/>
    </row>
    <row r="263" spans="1:40" ht="9.75" customHeight="1" x14ac:dyDescent="0.35">
      <c r="A263" s="192" t="str">
        <f>IF('Texte Sprachen'!A1=1,'Texte Sprachen'!B374,IF('Texte Sprachen'!A1=2,'Texte Sprachen'!C374,IF('Texte Sprachen'!A1=3,'Texte Sprachen'!D374,IF('Texte Sprachen'!A1=4,'Texte Sprachen'!E374,IF('Texte Sprachen'!A1=5,'Texte Sprachen'!F374,'Texte Sprachen'!G374)))))</f>
        <v>Supplement to 6.2.:</v>
      </c>
      <c r="B263" s="193"/>
      <c r="C263" s="193"/>
      <c r="D263" s="193"/>
      <c r="E263" s="193"/>
      <c r="F263" s="193"/>
      <c r="G263" s="152" t="str">
        <f>G149</f>
        <v xml:space="preserve"> </v>
      </c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  <c r="AD263" s="152"/>
      <c r="AE263" s="152"/>
      <c r="AF263" s="152"/>
      <c r="AG263" s="152"/>
      <c r="AH263" s="152"/>
      <c r="AI263" s="152"/>
      <c r="AJ263" s="153"/>
      <c r="AK263" s="8"/>
      <c r="AL263" s="8"/>
      <c r="AM263" s="8"/>
      <c r="AN263" s="6"/>
    </row>
    <row r="264" spans="1:40" ht="9.75" customHeight="1" x14ac:dyDescent="0.35">
      <c r="A264" s="192" t="str">
        <f>IF('Texte Sprachen'!A1=1,'Texte Sprachen'!B383,IF('Texte Sprachen'!A1=2,'Texte Sprachen'!C383,IF('Texte Sprachen'!A1=3,'Texte Sprachen'!D383,IF('Texte Sprachen'!A1=4,'Texte Sprachen'!E383,IF('Texte Sprachen'!A1=5,'Texte Sprachen'!F383,'Texte Sprachen'!G383)))))</f>
        <v>Supplement to 6.3.:</v>
      </c>
      <c r="B264" s="193"/>
      <c r="C264" s="193"/>
      <c r="D264" s="193"/>
      <c r="E264" s="193"/>
      <c r="F264" s="193"/>
      <c r="G264" s="152" t="str">
        <f>G154</f>
        <v xml:space="preserve"> </v>
      </c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152"/>
      <c r="AB264" s="152"/>
      <c r="AC264" s="152"/>
      <c r="AD264" s="152"/>
      <c r="AE264" s="152"/>
      <c r="AF264" s="152"/>
      <c r="AG264" s="152"/>
      <c r="AH264" s="152"/>
      <c r="AI264" s="152"/>
      <c r="AJ264" s="153"/>
      <c r="AK264" s="8"/>
      <c r="AL264" s="8"/>
      <c r="AM264" s="8"/>
      <c r="AN264" s="6"/>
    </row>
    <row r="265" spans="1:40" ht="9.75" customHeight="1" x14ac:dyDescent="0.35">
      <c r="A265" s="192" t="str">
        <f>IF('Texte Sprachen'!A1=1,'Texte Sprachen'!B389,IF('Texte Sprachen'!A1=2,'Texte Sprachen'!C389,IF('Texte Sprachen'!A1=3,'Texte Sprachen'!D389,IF('Texte Sprachen'!A1=4,'Texte Sprachen'!E389,IF('Texte Sprachen'!A1=5,'Texte Sprachen'!F389,'Texte Sprachen'!G389)))))</f>
        <v>Supplement to 6.4.:</v>
      </c>
      <c r="B265" s="193"/>
      <c r="C265" s="193"/>
      <c r="D265" s="193"/>
      <c r="E265" s="193"/>
      <c r="F265" s="193"/>
      <c r="G265" s="152" t="str">
        <f>G159</f>
        <v xml:space="preserve"> </v>
      </c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  <c r="AJ265" s="153"/>
      <c r="AK265" s="8"/>
      <c r="AL265" s="8"/>
      <c r="AM265" s="8"/>
      <c r="AN265" s="6"/>
    </row>
    <row r="266" spans="1:40" ht="9.75" customHeight="1" x14ac:dyDescent="0.35">
      <c r="A266" s="192" t="str">
        <f>IF('Texte Sprachen'!A1=1,'Texte Sprachen'!B403,IF('Texte Sprachen'!A1=2,'Texte Sprachen'!C403,IF('Texte Sprachen'!A1=3,'Texte Sprachen'!D403,IF('Texte Sprachen'!A1=4,'Texte Sprachen'!E403,IF('Texte Sprachen'!A1=5,'Texte Sprachen'!F403,'Texte Sprachen'!G403)))))</f>
        <v>Supplement to 6.5.:</v>
      </c>
      <c r="B266" s="193"/>
      <c r="C266" s="193"/>
      <c r="D266" s="193"/>
      <c r="E266" s="193"/>
      <c r="F266" s="193"/>
      <c r="G266" s="152" t="str">
        <f>G165</f>
        <v xml:space="preserve"> </v>
      </c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3"/>
      <c r="AK266" s="8"/>
      <c r="AL266" s="8"/>
      <c r="AM266" s="8"/>
      <c r="AN266" s="6"/>
    </row>
    <row r="267" spans="1:40" ht="9.75" customHeight="1" x14ac:dyDescent="0.35">
      <c r="A267" s="192" t="str">
        <f>IF('Texte Sprachen'!A1=1,'Texte Sprachen'!B410,IF('Texte Sprachen'!A1=2,'Texte Sprachen'!C410,IF('Texte Sprachen'!A1=3,'Texte Sprachen'!D410,IF('Texte Sprachen'!A1=4,'Texte Sprachen'!E410,IF('Texte Sprachen'!A1=5,'Texte Sprachen'!F410,'Texte Sprachen'!G410)))))</f>
        <v>Supplement to 7.:</v>
      </c>
      <c r="B267" s="193"/>
      <c r="C267" s="193"/>
      <c r="D267" s="193"/>
      <c r="E267" s="193"/>
      <c r="F267" s="193"/>
      <c r="G267" s="152" t="str">
        <f>G168</f>
        <v xml:space="preserve"> </v>
      </c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  <c r="AD267" s="152"/>
      <c r="AE267" s="152"/>
      <c r="AF267" s="152"/>
      <c r="AG267" s="152"/>
      <c r="AH267" s="152"/>
      <c r="AI267" s="152"/>
      <c r="AJ267" s="153"/>
      <c r="AK267" s="8"/>
      <c r="AL267" s="8"/>
      <c r="AM267" s="8"/>
      <c r="AN267" s="6"/>
    </row>
    <row r="268" spans="1:40" ht="9.75" customHeight="1" x14ac:dyDescent="0.35">
      <c r="A268" s="192" t="str">
        <f>IF('Texte Sprachen'!A1=1,'Texte Sprachen'!B416,IF('Texte Sprachen'!A1=2,'Texte Sprachen'!C416,IF('Texte Sprachen'!A1=3,'Texte Sprachen'!D416,IF('Texte Sprachen'!A1=4,'Texte Sprachen'!E416,IF('Texte Sprachen'!A1=5,'Texte Sprachen'!F416,'Texte Sprachen'!G416)))))</f>
        <v>Supplement to 7.1.:</v>
      </c>
      <c r="B268" s="193"/>
      <c r="C268" s="193"/>
      <c r="D268" s="193"/>
      <c r="E268" s="193"/>
      <c r="F268" s="193"/>
      <c r="G268" s="152" t="str">
        <f>G172</f>
        <v xml:space="preserve"> </v>
      </c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  <c r="AD268" s="152"/>
      <c r="AE268" s="152"/>
      <c r="AF268" s="152"/>
      <c r="AG268" s="152"/>
      <c r="AH268" s="152"/>
      <c r="AI268" s="152"/>
      <c r="AJ268" s="153"/>
      <c r="AK268" s="8"/>
      <c r="AL268" s="8"/>
      <c r="AM268" s="8"/>
      <c r="AN268" s="6"/>
    </row>
    <row r="269" spans="1:40" ht="9.75" customHeight="1" x14ac:dyDescent="0.35">
      <c r="A269" s="192" t="str">
        <f>IF('Texte Sprachen'!A1=1,'Texte Sprachen'!B428,IF('Texte Sprachen'!A1=2,'Texte Sprachen'!C428,IF('Texte Sprachen'!A1=3,'Texte Sprachen'!D428,IF('Texte Sprachen'!A1=4,'Texte Sprachen'!E428,IF('Texte Sprachen'!A1=5,'Texte Sprachen'!F428,'Texte Sprachen'!G428)))))</f>
        <v>Supplement to 7.2.:</v>
      </c>
      <c r="B269" s="193"/>
      <c r="C269" s="193"/>
      <c r="D269" s="193"/>
      <c r="E269" s="193"/>
      <c r="F269" s="193"/>
      <c r="G269" s="152" t="str">
        <f>G178</f>
        <v xml:space="preserve"> </v>
      </c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  <c r="AA269" s="152"/>
      <c r="AB269" s="152"/>
      <c r="AC269" s="152"/>
      <c r="AD269" s="152"/>
      <c r="AE269" s="152"/>
      <c r="AF269" s="152"/>
      <c r="AG269" s="152"/>
      <c r="AH269" s="152"/>
      <c r="AI269" s="152"/>
      <c r="AJ269" s="153"/>
      <c r="AK269" s="8"/>
      <c r="AL269" s="8"/>
      <c r="AM269" s="8"/>
      <c r="AN269" s="6"/>
    </row>
    <row r="270" spans="1:40" ht="9.75" customHeight="1" x14ac:dyDescent="0.35">
      <c r="A270" s="192" t="str">
        <f>IF('Texte Sprachen'!A1=1,'Texte Sprachen'!B442,IF('Texte Sprachen'!A1=2,'Texte Sprachen'!C442,IF('Texte Sprachen'!A1=3,'Texte Sprachen'!D442,IF('Texte Sprachen'!A1=4,'Texte Sprachen'!E442,IF('Texte Sprachen'!A1=5,'Texte Sprachen'!F442,'Texte Sprachen'!G442)))))</f>
        <v>Supplement to 7.3.:</v>
      </c>
      <c r="B270" s="193"/>
      <c r="C270" s="193"/>
      <c r="D270" s="193"/>
      <c r="E270" s="193"/>
      <c r="F270" s="193"/>
      <c r="G270" s="152" t="str">
        <f>G184</f>
        <v xml:space="preserve"> </v>
      </c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  <c r="AA270" s="152"/>
      <c r="AB270" s="152"/>
      <c r="AC270" s="152"/>
      <c r="AD270" s="152"/>
      <c r="AE270" s="152"/>
      <c r="AF270" s="152"/>
      <c r="AG270" s="152"/>
      <c r="AH270" s="152"/>
      <c r="AI270" s="152"/>
      <c r="AJ270" s="153"/>
      <c r="AK270" s="8"/>
      <c r="AL270" s="8"/>
      <c r="AM270" s="8"/>
      <c r="AN270" s="6"/>
    </row>
    <row r="271" spans="1:40" ht="9.75" customHeight="1" x14ac:dyDescent="0.35">
      <c r="A271" s="192" t="str">
        <f>IF('Texte Sprachen'!A1=1,'Texte Sprachen'!B445,IF('Texte Sprachen'!A1=2,'Texte Sprachen'!C445,IF('Texte Sprachen'!A1=3,'Texte Sprachen'!D445,IF('Texte Sprachen'!A1=4,'Texte Sprachen'!E445,IF('Texte Sprachen'!A1=5,'Texte Sprachen'!F445,'Texte Sprachen'!G445)))))</f>
        <v>Supplement to 8.:</v>
      </c>
      <c r="B271" s="193"/>
      <c r="C271" s="193"/>
      <c r="D271" s="193"/>
      <c r="E271" s="193"/>
      <c r="F271" s="193"/>
      <c r="G271" s="152" t="str">
        <f>G187</f>
        <v xml:space="preserve"> </v>
      </c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  <c r="AA271" s="152"/>
      <c r="AB271" s="152"/>
      <c r="AC271" s="152"/>
      <c r="AD271" s="152"/>
      <c r="AE271" s="152"/>
      <c r="AF271" s="152"/>
      <c r="AG271" s="152"/>
      <c r="AH271" s="152"/>
      <c r="AI271" s="152"/>
      <c r="AJ271" s="153"/>
      <c r="AK271" s="8"/>
      <c r="AL271" s="8"/>
      <c r="AM271" s="8"/>
      <c r="AN271" s="6"/>
    </row>
    <row r="272" spans="1:40" ht="9.75" customHeight="1" x14ac:dyDescent="0.35">
      <c r="A272" s="192" t="str">
        <f>IF('Texte Sprachen'!A1=1,'Texte Sprachen'!B470,IF('Texte Sprachen'!A1=2,'Texte Sprachen'!C470,IF('Texte Sprachen'!A1=3,'Texte Sprachen'!D470,IF('Texte Sprachen'!A1=4,'Texte Sprachen'!E470,IF('Texte Sprachen'!A1=5,'Texte Sprachen'!F470,'Texte Sprachen'!G470)))))</f>
        <v>Supplement to 8.1.:</v>
      </c>
      <c r="B272" s="193"/>
      <c r="C272" s="193"/>
      <c r="D272" s="193"/>
      <c r="E272" s="193"/>
      <c r="F272" s="193"/>
      <c r="G272" s="152" t="str">
        <f>G216</f>
        <v xml:space="preserve"> </v>
      </c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  <c r="AD272" s="152"/>
      <c r="AE272" s="152"/>
      <c r="AF272" s="152"/>
      <c r="AG272" s="152"/>
      <c r="AH272" s="152"/>
      <c r="AI272" s="152"/>
      <c r="AJ272" s="153"/>
      <c r="AK272" s="8"/>
      <c r="AL272" s="8"/>
      <c r="AM272" s="8"/>
      <c r="AN272" s="6"/>
    </row>
    <row r="273" spans="1:40" ht="9.75" customHeight="1" x14ac:dyDescent="0.35">
      <c r="A273" s="192" t="str">
        <f>IF('Texte Sprachen'!A1=1,'Texte Sprachen'!B483,IF('Texte Sprachen'!A1=2,'Texte Sprachen'!C483,IF('Texte Sprachen'!A1=3,'Texte Sprachen'!D483,IF('Texte Sprachen'!A1=4,'Texte Sprachen'!E483,IF('Texte Sprachen'!A1=5,'Texte Sprachen'!F483,'Texte Sprachen'!G483)))))</f>
        <v>Supplement to 8.2.:</v>
      </c>
      <c r="B273" s="193"/>
      <c r="C273" s="193"/>
      <c r="D273" s="193"/>
      <c r="E273" s="193"/>
      <c r="F273" s="193"/>
      <c r="G273" s="152" t="str">
        <f>G228</f>
        <v xml:space="preserve"> </v>
      </c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  <c r="AA273" s="152"/>
      <c r="AB273" s="152"/>
      <c r="AC273" s="152"/>
      <c r="AD273" s="152"/>
      <c r="AE273" s="152"/>
      <c r="AF273" s="152"/>
      <c r="AG273" s="152"/>
      <c r="AH273" s="152"/>
      <c r="AI273" s="152"/>
      <c r="AJ273" s="153"/>
      <c r="AK273" s="8"/>
      <c r="AL273" s="8"/>
      <c r="AM273" s="8"/>
      <c r="AN273" s="6"/>
    </row>
    <row r="274" spans="1:40" ht="9.75" customHeight="1" x14ac:dyDescent="0.35">
      <c r="A274" s="192" t="str">
        <f>IF('Texte Sprachen'!A1=1,'Texte Sprachen'!B497,IF('Texte Sprachen'!A1=2,'Texte Sprachen'!C497,IF('Texte Sprachen'!A1=3,'Texte Sprachen'!D497,IF('Texte Sprachen'!A1=4,'Texte Sprachen'!E497,IF('Texte Sprachen'!A1=5,'Texte Sprachen'!F497,'Texte Sprachen'!G497)))))</f>
        <v>Supplement to 8.3.:</v>
      </c>
      <c r="B274" s="193"/>
      <c r="C274" s="193"/>
      <c r="D274" s="193"/>
      <c r="E274" s="193"/>
      <c r="F274" s="193"/>
      <c r="G274" s="152" t="str">
        <f>G242</f>
        <v xml:space="preserve"> </v>
      </c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  <c r="AD274" s="152"/>
      <c r="AE274" s="152"/>
      <c r="AF274" s="152"/>
      <c r="AG274" s="152"/>
      <c r="AH274" s="152"/>
      <c r="AI274" s="152"/>
      <c r="AJ274" s="153"/>
      <c r="AK274" s="8"/>
      <c r="AL274" s="8"/>
      <c r="AM274" s="8"/>
      <c r="AN274" s="6"/>
    </row>
    <row r="275" spans="1:40" ht="9.75" customHeight="1" thickBot="1" x14ac:dyDescent="0.4">
      <c r="A275" s="202" t="str">
        <f>IF('Texte Sprachen'!A1=1,'Texte Sprachen'!B504,IF('Texte Sprachen'!A1=2,'Texte Sprachen'!C504,IF('Texte Sprachen'!A1=3,'Texte Sprachen'!D504,IF('Texte Sprachen'!A1=4,'Texte Sprachen'!E504,IF('Texte Sprachen'!A1=5,'Texte Sprachen'!F504,'Texte Sprachen'!G504)))))</f>
        <v>Supplement to 8.4.:</v>
      </c>
      <c r="B275" s="203"/>
      <c r="C275" s="203"/>
      <c r="D275" s="203"/>
      <c r="E275" s="203"/>
      <c r="F275" s="203"/>
      <c r="G275" s="204" t="str">
        <f>G248</f>
        <v xml:space="preserve"> </v>
      </c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5"/>
      <c r="AK275" s="8"/>
      <c r="AL275" s="8"/>
      <c r="AM275" s="8"/>
      <c r="AN275" s="6"/>
    </row>
    <row r="276" spans="1:40" ht="18" customHeight="1" x14ac:dyDescent="0.35">
      <c r="A276" s="121" t="str">
        <f>IF('Texte Sprachen'!A1=1,'Texte Sprachen'!B506,IF('Texte Sprachen'!A1=2,'Texte Sprachen'!C506,IF('Texte Sprachen'!A1=3,'Texte Sprachen'!D506,IF('Texte Sprachen'!A1=4,'Texte Sprachen'!E506,IF('Texte Sprachen'!A1=5,'Texte Sprachen'!F506,'Texte Sprachen'!G506)))))</f>
        <v>10. Other aspects</v>
      </c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2"/>
      <c r="AC276" s="122"/>
      <c r="AD276" s="122"/>
      <c r="AE276" s="122"/>
      <c r="AF276" s="122"/>
      <c r="AG276" s="122"/>
      <c r="AH276" s="122"/>
      <c r="AI276" s="122"/>
      <c r="AJ276" s="123"/>
      <c r="AK276" s="8"/>
      <c r="AL276" s="8"/>
      <c r="AM276" s="8"/>
      <c r="AN276" s="6"/>
    </row>
    <row r="277" spans="1:40" ht="15" customHeight="1" x14ac:dyDescent="0.35">
      <c r="A277" s="154"/>
      <c r="B277" s="155"/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6"/>
      <c r="AK277" s="8"/>
      <c r="AL277" s="8"/>
      <c r="AM277" s="8"/>
      <c r="AN277" s="6"/>
    </row>
    <row r="278" spans="1:40" ht="15" customHeight="1" x14ac:dyDescent="0.35">
      <c r="A278" s="157"/>
      <c r="B278" s="155"/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6"/>
      <c r="AK278" s="8"/>
      <c r="AL278" s="8"/>
      <c r="AM278" s="8"/>
      <c r="AN278" s="6"/>
    </row>
    <row r="279" spans="1:40" ht="15" customHeight="1" x14ac:dyDescent="0.35">
      <c r="A279" s="157"/>
      <c r="B279" s="155"/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6"/>
      <c r="AK279" s="8"/>
      <c r="AL279" s="8"/>
      <c r="AM279" s="8"/>
      <c r="AN279" s="6"/>
    </row>
    <row r="280" spans="1:40" ht="15" customHeight="1" x14ac:dyDescent="0.35">
      <c r="A280" s="157"/>
      <c r="B280" s="155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6"/>
      <c r="AK280" s="8"/>
      <c r="AL280" s="8"/>
      <c r="AM280" s="8"/>
      <c r="AN280" s="6"/>
    </row>
    <row r="281" spans="1:40" ht="15" customHeight="1" x14ac:dyDescent="0.35">
      <c r="A281" s="157"/>
      <c r="B281" s="155"/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6"/>
      <c r="AK281" s="8"/>
      <c r="AL281" s="8"/>
      <c r="AM281" s="8"/>
      <c r="AN281" s="6"/>
    </row>
    <row r="282" spans="1:40" ht="15" customHeight="1" x14ac:dyDescent="0.35">
      <c r="A282" s="157"/>
      <c r="B282" s="155"/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6"/>
      <c r="AK282" s="8"/>
      <c r="AL282" s="8"/>
      <c r="AM282" s="8"/>
      <c r="AN282" s="6"/>
    </row>
    <row r="283" spans="1:40" ht="15" customHeight="1" x14ac:dyDescent="0.35">
      <c r="A283" s="157"/>
      <c r="B283" s="155"/>
      <c r="C283" s="155"/>
      <c r="D283" s="155"/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6"/>
      <c r="AK283" s="8"/>
      <c r="AL283" s="8"/>
      <c r="AM283" s="8"/>
      <c r="AN283" s="6"/>
    </row>
    <row r="284" spans="1:40" ht="15" customHeight="1" x14ac:dyDescent="0.35">
      <c r="A284" s="157"/>
      <c r="B284" s="155"/>
      <c r="C284" s="155"/>
      <c r="D284" s="155"/>
      <c r="E284" s="155"/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6"/>
      <c r="AK284" s="8"/>
      <c r="AL284" s="8"/>
      <c r="AM284" s="8"/>
      <c r="AN284" s="6"/>
    </row>
    <row r="285" spans="1:40" ht="15" customHeight="1" x14ac:dyDescent="0.35">
      <c r="A285" s="157"/>
      <c r="B285" s="155"/>
      <c r="C285" s="155"/>
      <c r="D285" s="155"/>
      <c r="E285" s="155"/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6"/>
      <c r="AK285" s="8"/>
      <c r="AL285" s="8"/>
      <c r="AM285" s="8"/>
      <c r="AN285" s="6"/>
    </row>
    <row r="286" spans="1:40" ht="15" customHeight="1" x14ac:dyDescent="0.35">
      <c r="A286" s="157"/>
      <c r="B286" s="155"/>
      <c r="C286" s="155"/>
      <c r="D286" s="155"/>
      <c r="E286" s="155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6"/>
      <c r="AK286" s="8"/>
      <c r="AL286" s="8"/>
      <c r="AM286" s="8"/>
      <c r="AN286" s="6"/>
    </row>
    <row r="287" spans="1:40" ht="15" customHeight="1" x14ac:dyDescent="0.35">
      <c r="A287" s="157"/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6"/>
      <c r="AK287" s="8"/>
      <c r="AL287" s="8"/>
      <c r="AM287" s="8"/>
      <c r="AN287" s="6"/>
    </row>
    <row r="288" spans="1:40" ht="15" customHeight="1" x14ac:dyDescent="0.35">
      <c r="A288" s="157"/>
      <c r="B288" s="155"/>
      <c r="C288" s="155"/>
      <c r="D288" s="155"/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6"/>
      <c r="AK288" s="8"/>
      <c r="AL288" s="8"/>
      <c r="AM288" s="8"/>
      <c r="AN288" s="6"/>
    </row>
    <row r="289" spans="1:40" ht="15" customHeight="1" x14ac:dyDescent="0.35">
      <c r="A289" s="157"/>
      <c r="B289" s="155"/>
      <c r="C289" s="155"/>
      <c r="D289" s="155"/>
      <c r="E289" s="155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6"/>
      <c r="AK289" s="8"/>
      <c r="AL289" s="8"/>
      <c r="AM289" s="8"/>
      <c r="AN289" s="6"/>
    </row>
    <row r="290" spans="1:40" ht="15" customHeight="1" x14ac:dyDescent="0.35">
      <c r="A290" s="157"/>
      <c r="B290" s="155"/>
      <c r="C290" s="155"/>
      <c r="D290" s="155"/>
      <c r="E290" s="155"/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6"/>
      <c r="AK290" s="8"/>
      <c r="AL290" s="8"/>
      <c r="AM290" s="8"/>
      <c r="AN290" s="6"/>
    </row>
    <row r="291" spans="1:40" ht="15" customHeight="1" x14ac:dyDescent="0.35">
      <c r="A291" s="157"/>
      <c r="B291" s="155"/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6"/>
      <c r="AK291" s="8"/>
      <c r="AL291" s="8"/>
      <c r="AM291" s="8"/>
      <c r="AN291" s="6"/>
    </row>
    <row r="292" spans="1:40" ht="15" customHeight="1" x14ac:dyDescent="0.35">
      <c r="A292" s="157"/>
      <c r="B292" s="155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6"/>
      <c r="AK292" s="8"/>
      <c r="AL292" s="8"/>
      <c r="AM292" s="8"/>
      <c r="AN292" s="6"/>
    </row>
    <row r="293" spans="1:40" ht="15" customHeight="1" x14ac:dyDescent="0.35">
      <c r="A293" s="157"/>
      <c r="B293" s="155"/>
      <c r="C293" s="155"/>
      <c r="D293" s="155"/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6"/>
      <c r="AK293" s="8"/>
      <c r="AL293" s="8"/>
      <c r="AM293" s="8"/>
      <c r="AN293" s="6"/>
    </row>
    <row r="294" spans="1:40" ht="15" customHeight="1" x14ac:dyDescent="0.35">
      <c r="A294" s="157"/>
      <c r="B294" s="155"/>
      <c r="C294" s="155"/>
      <c r="D294" s="155"/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6"/>
      <c r="AK294" s="8"/>
      <c r="AL294" s="8"/>
      <c r="AM294" s="8"/>
      <c r="AN294" s="6"/>
    </row>
    <row r="295" spans="1:40" ht="15" customHeight="1" x14ac:dyDescent="0.35">
      <c r="A295" s="157"/>
      <c r="B295" s="155"/>
      <c r="C295" s="155"/>
      <c r="D295" s="155"/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6"/>
      <c r="AK295" s="8"/>
      <c r="AL295" s="8"/>
      <c r="AM295" s="8"/>
      <c r="AN295" s="6"/>
    </row>
    <row r="296" spans="1:40" ht="15" customHeight="1" x14ac:dyDescent="0.35">
      <c r="A296" s="157"/>
      <c r="B296" s="155"/>
      <c r="C296" s="155"/>
      <c r="D296" s="155"/>
      <c r="E296" s="155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6"/>
      <c r="AK296" s="8"/>
      <c r="AL296" s="8"/>
      <c r="AM296" s="8"/>
      <c r="AN296" s="6"/>
    </row>
    <row r="297" spans="1:40" ht="15" customHeight="1" x14ac:dyDescent="0.35">
      <c r="A297" s="157"/>
      <c r="B297" s="155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6"/>
      <c r="AK297" s="8"/>
      <c r="AL297" s="8"/>
      <c r="AM297" s="8"/>
      <c r="AN297" s="6"/>
    </row>
    <row r="298" spans="1:40" ht="15" customHeight="1" x14ac:dyDescent="0.35">
      <c r="A298" s="157"/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6"/>
      <c r="AK298" s="8"/>
      <c r="AL298" s="8"/>
      <c r="AM298" s="8"/>
      <c r="AN298" s="6"/>
    </row>
    <row r="299" spans="1:40" ht="15" customHeight="1" x14ac:dyDescent="0.35">
      <c r="A299" s="157"/>
      <c r="B299" s="155"/>
      <c r="C299" s="155"/>
      <c r="D299" s="155"/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6"/>
      <c r="AK299" s="8"/>
      <c r="AL299" s="8"/>
      <c r="AM299" s="8"/>
      <c r="AN299" s="6"/>
    </row>
    <row r="300" spans="1:40" ht="15" customHeight="1" x14ac:dyDescent="0.35">
      <c r="A300" s="157"/>
      <c r="B300" s="155"/>
      <c r="C300" s="155"/>
      <c r="D300" s="155"/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6"/>
      <c r="AK300" s="9"/>
      <c r="AL300" s="8"/>
      <c r="AM300" s="8"/>
      <c r="AN300" s="6"/>
    </row>
    <row r="301" spans="1:40" ht="15" customHeight="1" x14ac:dyDescent="0.35">
      <c r="A301" s="157"/>
      <c r="B301" s="155"/>
      <c r="C301" s="155"/>
      <c r="D301" s="155"/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6"/>
      <c r="AK301" s="9"/>
      <c r="AL301" s="8"/>
      <c r="AM301" s="8"/>
      <c r="AN301" s="6"/>
    </row>
    <row r="302" spans="1:40" ht="15" customHeight="1" x14ac:dyDescent="0.35">
      <c r="A302" s="157"/>
      <c r="B302" s="155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6"/>
      <c r="AK302" s="9"/>
      <c r="AL302" s="8"/>
      <c r="AM302" s="8"/>
      <c r="AN302" s="6"/>
    </row>
    <row r="303" spans="1:40" ht="15" customHeight="1" x14ac:dyDescent="0.35">
      <c r="A303" s="157"/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6"/>
      <c r="AK303" s="9"/>
      <c r="AL303" s="8"/>
      <c r="AM303" s="8"/>
      <c r="AN303" s="6"/>
    </row>
    <row r="304" spans="1:40" ht="15" customHeight="1" x14ac:dyDescent="0.35">
      <c r="A304" s="157"/>
      <c r="B304" s="155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6"/>
      <c r="AK304" s="9"/>
      <c r="AL304" s="8"/>
      <c r="AM304" s="8"/>
      <c r="AN304" s="6"/>
    </row>
    <row r="305" spans="1:40" ht="15" customHeight="1" x14ac:dyDescent="0.35">
      <c r="A305" s="157"/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6"/>
      <c r="AK305" s="9"/>
      <c r="AL305" s="8"/>
      <c r="AM305" s="8"/>
      <c r="AN305" s="6"/>
    </row>
    <row r="306" spans="1:40" ht="15" customHeight="1" x14ac:dyDescent="0.35">
      <c r="A306" s="157"/>
      <c r="B306" s="155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6"/>
      <c r="AK306" s="9"/>
      <c r="AL306" s="8"/>
      <c r="AM306" s="8"/>
      <c r="AN306" s="6"/>
    </row>
    <row r="307" spans="1:40" ht="15" customHeight="1" x14ac:dyDescent="0.35">
      <c r="A307" s="157"/>
      <c r="B307" s="155"/>
      <c r="C307" s="155"/>
      <c r="D307" s="155"/>
      <c r="E307" s="155"/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6"/>
      <c r="AK307" s="9"/>
      <c r="AL307" s="8"/>
      <c r="AM307" s="8"/>
      <c r="AN307" s="6"/>
    </row>
    <row r="308" spans="1:40" ht="15" customHeight="1" x14ac:dyDescent="0.35">
      <c r="A308" s="157"/>
      <c r="B308" s="155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6"/>
      <c r="AK308" s="8"/>
      <c r="AL308" s="8"/>
      <c r="AM308" s="8"/>
      <c r="AN308" s="6"/>
    </row>
    <row r="309" spans="1:40" ht="15" customHeight="1" x14ac:dyDescent="0.35">
      <c r="A309" s="157"/>
      <c r="B309" s="155"/>
      <c r="C309" s="155"/>
      <c r="D309" s="155"/>
      <c r="E309" s="155"/>
      <c r="F309" s="155"/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6"/>
      <c r="AK309" s="8"/>
      <c r="AL309" s="8"/>
      <c r="AM309" s="8"/>
      <c r="AN309" s="6"/>
    </row>
    <row r="310" spans="1:40" ht="15" customHeight="1" x14ac:dyDescent="0.35">
      <c r="A310" s="157"/>
      <c r="B310" s="155"/>
      <c r="C310" s="155"/>
      <c r="D310" s="155"/>
      <c r="E310" s="155"/>
      <c r="F310" s="155"/>
      <c r="G310" s="155"/>
      <c r="H310" s="155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6"/>
      <c r="AK310" s="8"/>
      <c r="AL310" s="8"/>
      <c r="AM310" s="8"/>
      <c r="AN310" s="6"/>
    </row>
    <row r="311" spans="1:40" ht="15" customHeight="1" x14ac:dyDescent="0.35">
      <c r="A311" s="157"/>
      <c r="B311" s="155"/>
      <c r="C311" s="155"/>
      <c r="D311" s="155"/>
      <c r="E311" s="155"/>
      <c r="F311" s="155"/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6"/>
      <c r="AK311" s="8"/>
      <c r="AL311" s="8"/>
      <c r="AM311" s="8"/>
      <c r="AN311" s="6"/>
    </row>
    <row r="312" spans="1:40" ht="15" customHeight="1" x14ac:dyDescent="0.35">
      <c r="A312" s="157"/>
      <c r="B312" s="155"/>
      <c r="C312" s="155"/>
      <c r="D312" s="155"/>
      <c r="E312" s="155"/>
      <c r="F312" s="155"/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6"/>
      <c r="AK312" s="8"/>
      <c r="AL312" s="8"/>
      <c r="AM312" s="8"/>
      <c r="AN312" s="6"/>
    </row>
    <row r="313" spans="1:40" ht="15" customHeight="1" x14ac:dyDescent="0.35">
      <c r="A313" s="157"/>
      <c r="B313" s="155"/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6"/>
      <c r="AK313" s="8"/>
      <c r="AL313" s="8"/>
      <c r="AM313" s="8"/>
      <c r="AN313" s="6"/>
    </row>
    <row r="314" spans="1:40" ht="15" customHeight="1" x14ac:dyDescent="0.35">
      <c r="A314" s="157"/>
      <c r="B314" s="155"/>
      <c r="C314" s="155"/>
      <c r="D314" s="155"/>
      <c r="E314" s="155"/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6"/>
      <c r="AK314" s="8"/>
      <c r="AL314" s="8"/>
      <c r="AM314" s="8"/>
      <c r="AN314" s="6"/>
    </row>
    <row r="315" spans="1:40" ht="15" customHeight="1" x14ac:dyDescent="0.35">
      <c r="A315" s="157"/>
      <c r="B315" s="155"/>
      <c r="C315" s="155"/>
      <c r="D315" s="155"/>
      <c r="E315" s="155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6"/>
      <c r="AK315" s="8"/>
      <c r="AL315" s="8"/>
      <c r="AM315" s="8"/>
      <c r="AN315" s="6"/>
    </row>
    <row r="316" spans="1:40" ht="15" customHeight="1" x14ac:dyDescent="0.35">
      <c r="A316" s="157"/>
      <c r="B316" s="155"/>
      <c r="C316" s="155"/>
      <c r="D316" s="155"/>
      <c r="E316" s="155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6"/>
      <c r="AK316" s="8"/>
      <c r="AL316" s="8"/>
      <c r="AM316" s="8"/>
      <c r="AN316" s="6"/>
    </row>
    <row r="317" spans="1:40" ht="15" customHeight="1" x14ac:dyDescent="0.35">
      <c r="A317" s="157"/>
      <c r="B317" s="155"/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6"/>
      <c r="AK317" s="8"/>
      <c r="AL317" s="8"/>
      <c r="AM317" s="8"/>
      <c r="AN317" s="6"/>
    </row>
    <row r="318" spans="1:40" ht="15" customHeight="1" x14ac:dyDescent="0.35">
      <c r="A318" s="157"/>
      <c r="B318" s="155"/>
      <c r="C318" s="155"/>
      <c r="D318" s="155"/>
      <c r="E318" s="155"/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6"/>
      <c r="AK318" s="8"/>
      <c r="AL318" s="8"/>
      <c r="AM318" s="8"/>
      <c r="AN318" s="6"/>
    </row>
    <row r="319" spans="1:40" ht="15" customHeight="1" x14ac:dyDescent="0.35">
      <c r="A319" s="157"/>
      <c r="B319" s="155"/>
      <c r="C319" s="155"/>
      <c r="D319" s="155"/>
      <c r="E319" s="155"/>
      <c r="F319" s="155"/>
      <c r="G319" s="155"/>
      <c r="H319" s="155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6"/>
      <c r="AK319" s="8"/>
      <c r="AL319" s="8"/>
      <c r="AM319" s="8"/>
      <c r="AN319" s="6"/>
    </row>
    <row r="320" spans="1:40" ht="15" customHeight="1" x14ac:dyDescent="0.35">
      <c r="A320" s="157"/>
      <c r="B320" s="155"/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6"/>
      <c r="AK320" s="8"/>
      <c r="AL320" s="8"/>
      <c r="AM320" s="8"/>
      <c r="AN320" s="6"/>
    </row>
    <row r="321" spans="1:40" ht="15" customHeight="1" x14ac:dyDescent="0.35">
      <c r="A321" s="157"/>
      <c r="B321" s="155"/>
      <c r="C321" s="155"/>
      <c r="D321" s="155"/>
      <c r="E321" s="155"/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6"/>
      <c r="AK321" s="8"/>
      <c r="AL321" s="8"/>
      <c r="AM321" s="8"/>
      <c r="AN321" s="6"/>
    </row>
    <row r="322" spans="1:40" ht="15" customHeight="1" x14ac:dyDescent="0.35">
      <c r="A322" s="157"/>
      <c r="B322" s="155"/>
      <c r="C322" s="155"/>
      <c r="D322" s="155"/>
      <c r="E322" s="155"/>
      <c r="F322" s="155"/>
      <c r="G322" s="155"/>
      <c r="H322" s="155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6"/>
      <c r="AK322" s="8"/>
      <c r="AL322" s="8"/>
      <c r="AM322" s="8"/>
      <c r="AN322" s="6"/>
    </row>
    <row r="323" spans="1:40" ht="15" customHeight="1" x14ac:dyDescent="0.35">
      <c r="A323" s="157"/>
      <c r="B323" s="155"/>
      <c r="C323" s="155"/>
      <c r="D323" s="155"/>
      <c r="E323" s="155"/>
      <c r="F323" s="155"/>
      <c r="G323" s="155"/>
      <c r="H323" s="155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6"/>
      <c r="AK323" s="8"/>
      <c r="AL323" s="8"/>
      <c r="AM323" s="8"/>
      <c r="AN323" s="6"/>
    </row>
    <row r="324" spans="1:40" ht="15" customHeight="1" x14ac:dyDescent="0.35">
      <c r="A324" s="157"/>
      <c r="B324" s="155"/>
      <c r="C324" s="155"/>
      <c r="D324" s="155"/>
      <c r="E324" s="155"/>
      <c r="F324" s="155"/>
      <c r="G324" s="155"/>
      <c r="H324" s="155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6"/>
      <c r="AK324" s="8"/>
      <c r="AL324" s="8"/>
      <c r="AM324" s="8"/>
      <c r="AN324" s="6"/>
    </row>
    <row r="325" spans="1:40" ht="15" customHeight="1" x14ac:dyDescent="0.35">
      <c r="A325" s="157"/>
      <c r="B325" s="155"/>
      <c r="C325" s="155"/>
      <c r="D325" s="155"/>
      <c r="E325" s="155"/>
      <c r="F325" s="155"/>
      <c r="G325" s="155"/>
      <c r="H325" s="155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6"/>
      <c r="AK325" s="8"/>
      <c r="AL325" s="8"/>
      <c r="AM325" s="8"/>
      <c r="AN325" s="6"/>
    </row>
    <row r="326" spans="1:40" ht="15" customHeight="1" x14ac:dyDescent="0.35">
      <c r="A326" s="157"/>
      <c r="B326" s="155"/>
      <c r="C326" s="155"/>
      <c r="D326" s="155"/>
      <c r="E326" s="155"/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6"/>
      <c r="AK326" s="8"/>
      <c r="AL326" s="8"/>
      <c r="AM326" s="8"/>
      <c r="AN326" s="6"/>
    </row>
    <row r="327" spans="1:40" ht="15" customHeight="1" x14ac:dyDescent="0.35">
      <c r="A327" s="157"/>
      <c r="B327" s="155"/>
      <c r="C327" s="155"/>
      <c r="D327" s="155"/>
      <c r="E327" s="155"/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6"/>
      <c r="AK327" s="8"/>
      <c r="AL327" s="8"/>
      <c r="AM327" s="8"/>
      <c r="AN327" s="6"/>
    </row>
    <row r="328" spans="1:40" ht="15" customHeight="1" x14ac:dyDescent="0.35">
      <c r="A328" s="157"/>
      <c r="B328" s="155"/>
      <c r="C328" s="155"/>
      <c r="D328" s="155"/>
      <c r="E328" s="155"/>
      <c r="F328" s="155"/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6"/>
      <c r="AK328" s="10"/>
      <c r="AL328" s="8"/>
      <c r="AM328" s="8"/>
      <c r="AN328" s="6"/>
    </row>
    <row r="329" spans="1:40" ht="15" customHeight="1" x14ac:dyDescent="0.35">
      <c r="A329" s="157"/>
      <c r="B329" s="155"/>
      <c r="C329" s="155"/>
      <c r="D329" s="155"/>
      <c r="E329" s="155"/>
      <c r="F329" s="155"/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6"/>
      <c r="AK329" s="10"/>
      <c r="AL329" s="8"/>
      <c r="AM329" s="8"/>
      <c r="AN329" s="6"/>
    </row>
    <row r="330" spans="1:40" ht="15" customHeight="1" x14ac:dyDescent="0.35">
      <c r="A330" s="157"/>
      <c r="B330" s="155"/>
      <c r="C330" s="155"/>
      <c r="D330" s="155"/>
      <c r="E330" s="155"/>
      <c r="F330" s="155"/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6"/>
      <c r="AK330" s="10"/>
      <c r="AL330" s="8"/>
      <c r="AM330" s="8"/>
      <c r="AN330" s="6"/>
    </row>
    <row r="331" spans="1:40" ht="15" customHeight="1" x14ac:dyDescent="0.35">
      <c r="A331" s="157"/>
      <c r="B331" s="155"/>
      <c r="C331" s="155"/>
      <c r="D331" s="155"/>
      <c r="E331" s="155"/>
      <c r="F331" s="155"/>
      <c r="G331" s="155"/>
      <c r="H331" s="155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6"/>
      <c r="AK331" s="10"/>
      <c r="AL331" s="8"/>
      <c r="AM331" s="8"/>
      <c r="AN331" s="6"/>
    </row>
    <row r="332" spans="1:40" ht="15" customHeight="1" thickBot="1" x14ac:dyDescent="0.4">
      <c r="A332" s="158"/>
      <c r="B332" s="159"/>
      <c r="C332" s="159"/>
      <c r="D332" s="159"/>
      <c r="E332" s="159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60"/>
      <c r="AK332" s="10"/>
      <c r="AL332" s="8"/>
      <c r="AM332" s="8"/>
      <c r="AN332" s="6"/>
    </row>
    <row r="333" spans="1:40" ht="18" customHeight="1" x14ac:dyDescent="0.35">
      <c r="A333" s="124" t="str">
        <f>IF('Texte Sprachen'!A1=1,'Texte Sprachen'!B507,IF('Texte Sprachen'!A1=2,'Texte Sprachen'!C507,IF('Texte Sprachen'!A1=3,'Texte Sprachen'!D507,IF('Texte Sprachen'!A1=4,'Texte Sprachen'!E507,IF('Texte Sprachen'!A1=5,'Texte Sprachen'!F507,'Texte Sprachen'!G507)))))</f>
        <v>11. Other aspects</v>
      </c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  <c r="AA333" s="125"/>
      <c r="AB333" s="125"/>
      <c r="AC333" s="125"/>
      <c r="AD333" s="125"/>
      <c r="AE333" s="125"/>
      <c r="AF333" s="125"/>
      <c r="AG333" s="125"/>
      <c r="AH333" s="125"/>
      <c r="AI333" s="125"/>
      <c r="AJ333" s="126"/>
      <c r="AK333" s="10"/>
      <c r="AL333" s="8"/>
      <c r="AM333" s="8"/>
      <c r="AN333" s="6"/>
    </row>
    <row r="334" spans="1:40" ht="15" customHeight="1" x14ac:dyDescent="0.35">
      <c r="A334" s="154"/>
      <c r="B334" s="155"/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6"/>
      <c r="AK334" s="10"/>
      <c r="AL334" s="8"/>
      <c r="AM334" s="8"/>
      <c r="AN334" s="6"/>
    </row>
    <row r="335" spans="1:40" ht="15" customHeight="1" x14ac:dyDescent="0.35">
      <c r="A335" s="157"/>
      <c r="B335" s="155"/>
      <c r="C335" s="155"/>
      <c r="D335" s="155"/>
      <c r="E335" s="155"/>
      <c r="F335" s="155"/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6"/>
      <c r="AK335" s="8"/>
      <c r="AL335" s="8"/>
      <c r="AM335" s="8"/>
      <c r="AN335" s="6"/>
    </row>
    <row r="336" spans="1:40" ht="15" customHeight="1" x14ac:dyDescent="0.35">
      <c r="A336" s="157"/>
      <c r="B336" s="155"/>
      <c r="C336" s="155"/>
      <c r="D336" s="155"/>
      <c r="E336" s="155"/>
      <c r="F336" s="155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6"/>
      <c r="AK336" s="8"/>
      <c r="AL336" s="8"/>
      <c r="AM336" s="8"/>
      <c r="AN336" s="6"/>
    </row>
    <row r="337" spans="1:40" ht="15" customHeight="1" x14ac:dyDescent="0.35">
      <c r="A337" s="157"/>
      <c r="B337" s="155"/>
      <c r="C337" s="155"/>
      <c r="D337" s="155"/>
      <c r="E337" s="155"/>
      <c r="F337" s="155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6"/>
      <c r="AK337" s="8"/>
      <c r="AL337" s="8"/>
      <c r="AM337" s="8"/>
      <c r="AN337" s="6"/>
    </row>
    <row r="338" spans="1:40" ht="15" customHeight="1" x14ac:dyDescent="0.35">
      <c r="A338" s="157"/>
      <c r="B338" s="155"/>
      <c r="C338" s="155"/>
      <c r="D338" s="155"/>
      <c r="E338" s="155"/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6"/>
      <c r="AK338" s="8"/>
      <c r="AL338" s="8"/>
      <c r="AM338" s="8"/>
      <c r="AN338" s="6"/>
    </row>
    <row r="339" spans="1:40" ht="15" customHeight="1" x14ac:dyDescent="0.35">
      <c r="A339" s="157"/>
      <c r="B339" s="155"/>
      <c r="C339" s="155"/>
      <c r="D339" s="155"/>
      <c r="E339" s="155"/>
      <c r="F339" s="155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6"/>
      <c r="AK339" s="8"/>
      <c r="AL339" s="8"/>
      <c r="AM339" s="8"/>
      <c r="AN339" s="6"/>
    </row>
    <row r="340" spans="1:40" ht="15" customHeight="1" x14ac:dyDescent="0.35">
      <c r="A340" s="157"/>
      <c r="B340" s="155"/>
      <c r="C340" s="155"/>
      <c r="D340" s="155"/>
      <c r="E340" s="155"/>
      <c r="F340" s="155"/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6"/>
      <c r="AK340" s="8"/>
      <c r="AL340" s="8"/>
      <c r="AM340" s="8"/>
      <c r="AN340" s="6"/>
    </row>
    <row r="341" spans="1:40" ht="15" customHeight="1" x14ac:dyDescent="0.35">
      <c r="A341" s="157"/>
      <c r="B341" s="155"/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6"/>
      <c r="AK341" s="8"/>
      <c r="AL341" s="8"/>
      <c r="AM341" s="8"/>
      <c r="AN341" s="6"/>
    </row>
    <row r="342" spans="1:40" ht="15" customHeight="1" x14ac:dyDescent="0.35">
      <c r="A342" s="157"/>
      <c r="B342" s="155"/>
      <c r="C342" s="155"/>
      <c r="D342" s="155"/>
      <c r="E342" s="155"/>
      <c r="F342" s="155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6"/>
      <c r="AK342" s="8"/>
      <c r="AL342" s="8"/>
      <c r="AM342" s="8"/>
      <c r="AN342" s="6"/>
    </row>
    <row r="343" spans="1:40" ht="15" customHeight="1" x14ac:dyDescent="0.35">
      <c r="A343" s="157"/>
      <c r="B343" s="155"/>
      <c r="C343" s="155"/>
      <c r="D343" s="155"/>
      <c r="E343" s="155"/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6"/>
      <c r="AK343" s="8"/>
      <c r="AL343" s="8"/>
      <c r="AM343" s="8"/>
      <c r="AN343" s="6"/>
    </row>
    <row r="344" spans="1:40" ht="15" customHeight="1" x14ac:dyDescent="0.35">
      <c r="A344" s="157"/>
      <c r="B344" s="155"/>
      <c r="C344" s="155"/>
      <c r="D344" s="155"/>
      <c r="E344" s="155"/>
      <c r="F344" s="155"/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6"/>
      <c r="AK344" s="8"/>
      <c r="AL344" s="8"/>
      <c r="AM344" s="8"/>
      <c r="AN344" s="6"/>
    </row>
    <row r="345" spans="1:40" ht="15" customHeight="1" x14ac:dyDescent="0.35">
      <c r="A345" s="157"/>
      <c r="B345" s="155"/>
      <c r="C345" s="155"/>
      <c r="D345" s="155"/>
      <c r="E345" s="155"/>
      <c r="F345" s="155"/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6"/>
      <c r="AK345" s="8"/>
      <c r="AL345" s="8"/>
      <c r="AM345" s="8"/>
      <c r="AN345" s="6"/>
    </row>
    <row r="346" spans="1:40" ht="15" customHeight="1" x14ac:dyDescent="0.35">
      <c r="A346" s="157"/>
      <c r="B346" s="155"/>
      <c r="C346" s="155"/>
      <c r="D346" s="155"/>
      <c r="E346" s="155"/>
      <c r="F346" s="155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6"/>
      <c r="AK346" s="8"/>
      <c r="AL346" s="8"/>
      <c r="AM346" s="8"/>
      <c r="AN346" s="6"/>
    </row>
    <row r="347" spans="1:40" ht="15" customHeight="1" x14ac:dyDescent="0.35">
      <c r="A347" s="157"/>
      <c r="B347" s="155"/>
      <c r="C347" s="155"/>
      <c r="D347" s="155"/>
      <c r="E347" s="155"/>
      <c r="F347" s="155"/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6"/>
      <c r="AK347" s="8"/>
      <c r="AL347" s="8"/>
      <c r="AM347" s="8"/>
      <c r="AN347" s="6"/>
    </row>
    <row r="348" spans="1:40" ht="15" customHeight="1" x14ac:dyDescent="0.35">
      <c r="A348" s="157"/>
      <c r="B348" s="155"/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6"/>
      <c r="AK348" s="8"/>
      <c r="AL348" s="8"/>
      <c r="AM348" s="8"/>
      <c r="AN348" s="6"/>
    </row>
    <row r="349" spans="1:40" ht="15" customHeight="1" x14ac:dyDescent="0.35">
      <c r="A349" s="157"/>
      <c r="B349" s="155"/>
      <c r="C349" s="155"/>
      <c r="D349" s="155"/>
      <c r="E349" s="155"/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6"/>
      <c r="AK349" s="8"/>
      <c r="AL349" s="8"/>
      <c r="AM349" s="8"/>
      <c r="AN349" s="6"/>
    </row>
    <row r="350" spans="1:40" ht="15" customHeight="1" x14ac:dyDescent="0.35">
      <c r="A350" s="157"/>
      <c r="B350" s="155"/>
      <c r="C350" s="155"/>
      <c r="D350" s="155"/>
      <c r="E350" s="155"/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6"/>
      <c r="AK350" s="8"/>
      <c r="AL350" s="8"/>
      <c r="AM350" s="8"/>
      <c r="AN350" s="6"/>
    </row>
    <row r="351" spans="1:40" ht="15" customHeight="1" x14ac:dyDescent="0.35">
      <c r="A351" s="157"/>
      <c r="B351" s="155"/>
      <c r="C351" s="155"/>
      <c r="D351" s="155"/>
      <c r="E351" s="155"/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6"/>
      <c r="AK351" s="8"/>
      <c r="AL351" s="8"/>
      <c r="AM351" s="8"/>
      <c r="AN351" s="6"/>
    </row>
    <row r="352" spans="1:40" ht="15" customHeight="1" x14ac:dyDescent="0.35">
      <c r="A352" s="157"/>
      <c r="B352" s="155"/>
      <c r="C352" s="155"/>
      <c r="D352" s="155"/>
      <c r="E352" s="155"/>
      <c r="F352" s="155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6"/>
      <c r="AK352" s="8"/>
      <c r="AL352" s="8"/>
      <c r="AM352" s="8"/>
      <c r="AN352" s="6"/>
    </row>
    <row r="353" spans="1:40" ht="15" customHeight="1" x14ac:dyDescent="0.35">
      <c r="A353" s="157"/>
      <c r="B353" s="155"/>
      <c r="C353" s="155"/>
      <c r="D353" s="155"/>
      <c r="E353" s="155"/>
      <c r="F353" s="155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6"/>
      <c r="AK353" s="8"/>
      <c r="AL353" s="8"/>
      <c r="AM353" s="8"/>
      <c r="AN353" s="6"/>
    </row>
    <row r="354" spans="1:40" ht="15" customHeight="1" x14ac:dyDescent="0.35">
      <c r="A354" s="157"/>
      <c r="B354" s="155"/>
      <c r="C354" s="155"/>
      <c r="D354" s="155"/>
      <c r="E354" s="155"/>
      <c r="F354" s="155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6"/>
      <c r="AK354" s="8"/>
      <c r="AL354" s="8"/>
      <c r="AM354" s="8"/>
      <c r="AN354" s="6"/>
    </row>
    <row r="355" spans="1:40" ht="15" customHeight="1" x14ac:dyDescent="0.35">
      <c r="A355" s="157"/>
      <c r="B355" s="155"/>
      <c r="C355" s="155"/>
      <c r="D355" s="155"/>
      <c r="E355" s="155"/>
      <c r="F355" s="155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6"/>
      <c r="AK355" s="8"/>
      <c r="AL355" s="8"/>
      <c r="AM355" s="8"/>
      <c r="AN355" s="6"/>
    </row>
    <row r="356" spans="1:40" ht="15" customHeight="1" x14ac:dyDescent="0.35">
      <c r="A356" s="157"/>
      <c r="B356" s="155"/>
      <c r="C356" s="155"/>
      <c r="D356" s="155"/>
      <c r="E356" s="155"/>
      <c r="F356" s="155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6"/>
      <c r="AK356" s="8"/>
      <c r="AL356" s="8"/>
      <c r="AM356" s="8"/>
      <c r="AN356" s="6"/>
    </row>
    <row r="357" spans="1:40" ht="15" customHeight="1" x14ac:dyDescent="0.35">
      <c r="A357" s="157"/>
      <c r="B357" s="155"/>
      <c r="C357" s="155"/>
      <c r="D357" s="155"/>
      <c r="E357" s="155"/>
      <c r="F357" s="155"/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6"/>
      <c r="AK357" s="8"/>
      <c r="AL357" s="8"/>
      <c r="AM357" s="8"/>
      <c r="AN357" s="6"/>
    </row>
    <row r="358" spans="1:40" ht="15" customHeight="1" x14ac:dyDescent="0.35">
      <c r="A358" s="157"/>
      <c r="B358" s="155"/>
      <c r="C358" s="155"/>
      <c r="D358" s="155"/>
      <c r="E358" s="155"/>
      <c r="F358" s="155"/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6"/>
      <c r="AK358" s="8"/>
      <c r="AL358" s="8"/>
      <c r="AM358" s="8"/>
      <c r="AN358" s="6"/>
    </row>
    <row r="359" spans="1:40" ht="15" customHeight="1" x14ac:dyDescent="0.35">
      <c r="A359" s="157"/>
      <c r="B359" s="155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6"/>
      <c r="AK359" s="8"/>
      <c r="AL359" s="8"/>
      <c r="AM359" s="8"/>
      <c r="AN359" s="6"/>
    </row>
    <row r="360" spans="1:40" ht="15" customHeight="1" x14ac:dyDescent="0.35">
      <c r="A360" s="157"/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6"/>
      <c r="AK360" s="8"/>
      <c r="AL360" s="8"/>
      <c r="AM360" s="8"/>
      <c r="AN360" s="6"/>
    </row>
    <row r="361" spans="1:40" ht="15" customHeight="1" x14ac:dyDescent="0.35">
      <c r="A361" s="157"/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6"/>
      <c r="AK361" s="8"/>
      <c r="AL361" s="8"/>
      <c r="AM361" s="8"/>
      <c r="AN361" s="6"/>
    </row>
    <row r="362" spans="1:40" ht="15" customHeight="1" x14ac:dyDescent="0.35">
      <c r="A362" s="157"/>
      <c r="B362" s="155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6"/>
      <c r="AK362" s="8"/>
      <c r="AL362" s="8"/>
      <c r="AM362" s="8"/>
      <c r="AN362" s="6"/>
    </row>
    <row r="363" spans="1:40" ht="15" customHeight="1" x14ac:dyDescent="0.35">
      <c r="A363" s="157"/>
      <c r="B363" s="155"/>
      <c r="C363" s="155"/>
      <c r="D363" s="155"/>
      <c r="E363" s="155"/>
      <c r="F363" s="155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6"/>
      <c r="AK363" s="8"/>
      <c r="AL363" s="8"/>
      <c r="AM363" s="8"/>
      <c r="AN363" s="6"/>
    </row>
    <row r="364" spans="1:40" ht="15" customHeight="1" x14ac:dyDescent="0.35">
      <c r="A364" s="157"/>
      <c r="B364" s="155"/>
      <c r="C364" s="155"/>
      <c r="D364" s="155"/>
      <c r="E364" s="155"/>
      <c r="F364" s="155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6"/>
      <c r="AK364" s="8"/>
      <c r="AL364" s="8"/>
      <c r="AM364" s="8"/>
      <c r="AN364" s="6"/>
    </row>
    <row r="365" spans="1:40" ht="15" customHeight="1" x14ac:dyDescent="0.35">
      <c r="A365" s="157"/>
      <c r="B365" s="155"/>
      <c r="C365" s="155"/>
      <c r="D365" s="155"/>
      <c r="E365" s="155"/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6"/>
      <c r="AK365" s="8"/>
      <c r="AL365" s="8"/>
      <c r="AM365" s="8"/>
      <c r="AN365" s="6"/>
    </row>
    <row r="366" spans="1:40" ht="15" customHeight="1" x14ac:dyDescent="0.35">
      <c r="A366" s="157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6"/>
      <c r="AK366" s="8"/>
      <c r="AL366" s="8"/>
      <c r="AM366" s="8"/>
      <c r="AN366" s="6"/>
    </row>
    <row r="367" spans="1:40" ht="15" customHeight="1" x14ac:dyDescent="0.35">
      <c r="A367" s="157"/>
      <c r="B367" s="155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6"/>
      <c r="AK367" s="8"/>
      <c r="AL367" s="8"/>
      <c r="AM367" s="8"/>
      <c r="AN367" s="6"/>
    </row>
    <row r="368" spans="1:40" ht="15" customHeight="1" x14ac:dyDescent="0.35">
      <c r="A368" s="157"/>
      <c r="B368" s="155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6"/>
      <c r="AK368" s="8"/>
      <c r="AL368" s="8"/>
      <c r="AM368" s="8"/>
      <c r="AN368" s="6"/>
    </row>
    <row r="369" spans="1:40" ht="15" customHeight="1" x14ac:dyDescent="0.35">
      <c r="A369" s="157"/>
      <c r="B369" s="155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6"/>
      <c r="AK369" s="8"/>
      <c r="AL369" s="8"/>
      <c r="AM369" s="8"/>
      <c r="AN369" s="6"/>
    </row>
    <row r="370" spans="1:40" ht="15" customHeight="1" x14ac:dyDescent="0.35">
      <c r="A370" s="157"/>
      <c r="B370" s="155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6"/>
      <c r="AK370" s="8"/>
      <c r="AL370" s="8"/>
      <c r="AM370" s="8"/>
      <c r="AN370" s="6"/>
    </row>
    <row r="371" spans="1:40" ht="15" customHeight="1" x14ac:dyDescent="0.35">
      <c r="A371" s="157"/>
      <c r="B371" s="155"/>
      <c r="C371" s="155"/>
      <c r="D371" s="155"/>
      <c r="E371" s="155"/>
      <c r="F371" s="155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6"/>
      <c r="AK371" s="8"/>
      <c r="AL371" s="8"/>
      <c r="AM371" s="8"/>
      <c r="AN371" s="6"/>
    </row>
    <row r="372" spans="1:40" ht="15" customHeight="1" x14ac:dyDescent="0.35">
      <c r="A372" s="157"/>
      <c r="B372" s="155"/>
      <c r="C372" s="155"/>
      <c r="D372" s="155"/>
      <c r="E372" s="155"/>
      <c r="F372" s="155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6"/>
      <c r="AK372" s="8"/>
      <c r="AL372" s="8"/>
      <c r="AM372" s="8"/>
      <c r="AN372" s="6"/>
    </row>
    <row r="373" spans="1:40" ht="15" customHeight="1" x14ac:dyDescent="0.35">
      <c r="A373" s="157"/>
      <c r="B373" s="155"/>
      <c r="C373" s="155"/>
      <c r="D373" s="155"/>
      <c r="E373" s="155"/>
      <c r="F373" s="155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6"/>
      <c r="AK373" s="8"/>
      <c r="AL373" s="8"/>
      <c r="AM373" s="8"/>
      <c r="AN373" s="6"/>
    </row>
    <row r="374" spans="1:40" ht="15" customHeight="1" x14ac:dyDescent="0.35">
      <c r="A374" s="157"/>
      <c r="B374" s="155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6"/>
      <c r="AK374" s="8"/>
      <c r="AL374" s="8"/>
      <c r="AM374" s="8"/>
      <c r="AN374" s="6"/>
    </row>
    <row r="375" spans="1:40" ht="15" customHeight="1" x14ac:dyDescent="0.35">
      <c r="A375" s="157"/>
      <c r="B375" s="155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6"/>
      <c r="AK375" s="8"/>
      <c r="AL375" s="8"/>
      <c r="AM375" s="8"/>
      <c r="AN375" s="6"/>
    </row>
    <row r="376" spans="1:40" ht="15" customHeight="1" x14ac:dyDescent="0.35">
      <c r="A376" s="157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5"/>
      <c r="AI376" s="155"/>
      <c r="AJ376" s="156"/>
      <c r="AK376" s="8"/>
      <c r="AL376" s="8"/>
      <c r="AM376" s="8"/>
      <c r="AN376" s="6"/>
    </row>
    <row r="377" spans="1:40" ht="15" customHeight="1" x14ac:dyDescent="0.35">
      <c r="A377" s="157"/>
      <c r="B377" s="155"/>
      <c r="C377" s="155"/>
      <c r="D377" s="155"/>
      <c r="E377" s="155"/>
      <c r="F377" s="155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6"/>
      <c r="AK377" s="8"/>
      <c r="AL377" s="8"/>
      <c r="AM377" s="8"/>
      <c r="AN377" s="6"/>
    </row>
    <row r="378" spans="1:40" ht="15" customHeight="1" x14ac:dyDescent="0.35">
      <c r="A378" s="157"/>
      <c r="B378" s="155"/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6"/>
      <c r="AK378" s="8"/>
      <c r="AL378" s="8"/>
      <c r="AM378" s="8"/>
      <c r="AN378" s="6"/>
    </row>
    <row r="379" spans="1:40" ht="15" customHeight="1" x14ac:dyDescent="0.35">
      <c r="A379" s="157"/>
      <c r="B379" s="155"/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6"/>
      <c r="AK379" s="8"/>
      <c r="AL379" s="8"/>
      <c r="AM379" s="8"/>
      <c r="AN379" s="6"/>
    </row>
    <row r="380" spans="1:40" ht="15" customHeight="1" x14ac:dyDescent="0.35">
      <c r="A380" s="157"/>
      <c r="B380" s="155"/>
      <c r="C380" s="155"/>
      <c r="D380" s="155"/>
      <c r="E380" s="155"/>
      <c r="F380" s="155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6"/>
      <c r="AK380" s="8"/>
      <c r="AL380" s="8"/>
      <c r="AM380" s="8"/>
      <c r="AN380" s="6"/>
    </row>
    <row r="381" spans="1:40" ht="15" customHeight="1" x14ac:dyDescent="0.35">
      <c r="A381" s="157"/>
      <c r="B381" s="155"/>
      <c r="C381" s="155"/>
      <c r="D381" s="155"/>
      <c r="E381" s="155"/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6"/>
      <c r="AK381" s="8"/>
      <c r="AL381" s="8"/>
      <c r="AM381" s="8"/>
      <c r="AN381" s="6"/>
    </row>
    <row r="382" spans="1:40" ht="15" customHeight="1" x14ac:dyDescent="0.35">
      <c r="A382" s="157"/>
      <c r="B382" s="155"/>
      <c r="C382" s="155"/>
      <c r="D382" s="155"/>
      <c r="E382" s="155"/>
      <c r="F382" s="155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6"/>
      <c r="AK382" s="8"/>
      <c r="AL382" s="8"/>
      <c r="AM382" s="8"/>
      <c r="AN382" s="6"/>
    </row>
    <row r="383" spans="1:40" ht="15" customHeight="1" x14ac:dyDescent="0.35">
      <c r="A383" s="157"/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6"/>
      <c r="AK383" s="8"/>
      <c r="AL383" s="8"/>
      <c r="AM383" s="8"/>
      <c r="AN383" s="6"/>
    </row>
    <row r="384" spans="1:40" ht="15" customHeight="1" x14ac:dyDescent="0.35">
      <c r="A384" s="157"/>
      <c r="B384" s="155"/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6"/>
      <c r="AK384" s="8"/>
      <c r="AL384" s="8"/>
      <c r="AM384" s="8"/>
      <c r="AN384" s="6"/>
    </row>
    <row r="385" spans="1:40" ht="15" customHeight="1" x14ac:dyDescent="0.35">
      <c r="A385" s="157"/>
      <c r="B385" s="155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6"/>
      <c r="AK385" s="8"/>
      <c r="AL385" s="8"/>
      <c r="AM385" s="8"/>
      <c r="AN385" s="6"/>
    </row>
    <row r="386" spans="1:40" ht="15" customHeight="1" x14ac:dyDescent="0.35">
      <c r="A386" s="157"/>
      <c r="B386" s="155"/>
      <c r="C386" s="155"/>
      <c r="D386" s="155"/>
      <c r="E386" s="155"/>
      <c r="F386" s="155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6"/>
      <c r="AK386" s="8"/>
      <c r="AL386" s="8"/>
      <c r="AM386" s="8"/>
      <c r="AN386" s="6"/>
    </row>
    <row r="387" spans="1:40" ht="15" customHeight="1" x14ac:dyDescent="0.35">
      <c r="A387" s="157"/>
      <c r="B387" s="155"/>
      <c r="C387" s="155"/>
      <c r="D387" s="155"/>
      <c r="E387" s="155"/>
      <c r="F387" s="155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6"/>
      <c r="AK387" s="8"/>
      <c r="AL387" s="8"/>
      <c r="AM387" s="8"/>
      <c r="AN387" s="6"/>
    </row>
    <row r="388" spans="1:40" ht="15" customHeight="1" x14ac:dyDescent="0.35">
      <c r="A388" s="157"/>
      <c r="B388" s="155"/>
      <c r="C388" s="155"/>
      <c r="D388" s="155"/>
      <c r="E388" s="155"/>
      <c r="F388" s="155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6"/>
      <c r="AK388" s="8"/>
      <c r="AL388" s="8"/>
      <c r="AM388" s="8"/>
      <c r="AN388" s="6"/>
    </row>
    <row r="389" spans="1:40" ht="15" customHeight="1" thickBot="1" x14ac:dyDescent="0.4">
      <c r="A389" s="158"/>
      <c r="B389" s="159"/>
      <c r="C389" s="159"/>
      <c r="D389" s="159"/>
      <c r="E389" s="159"/>
      <c r="F389" s="159"/>
      <c r="G389" s="159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  <c r="AA389" s="159"/>
      <c r="AB389" s="159"/>
      <c r="AC389" s="159"/>
      <c r="AD389" s="159"/>
      <c r="AE389" s="159"/>
      <c r="AF389" s="159"/>
      <c r="AG389" s="159"/>
      <c r="AH389" s="159"/>
      <c r="AI389" s="159"/>
      <c r="AJ389" s="160"/>
      <c r="AK389" s="8"/>
      <c r="AL389" s="8"/>
      <c r="AM389" s="8"/>
      <c r="AN389" s="6"/>
    </row>
    <row r="390" spans="1:40" ht="15" customHeight="1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6"/>
    </row>
    <row r="391" spans="1:40" ht="15" customHeight="1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6"/>
    </row>
    <row r="392" spans="1:40" ht="15" customHeight="1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6"/>
    </row>
    <row r="393" spans="1:40" ht="15" customHeight="1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6"/>
    </row>
    <row r="394" spans="1:40" ht="15" customHeight="1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6"/>
    </row>
    <row r="395" spans="1:40" ht="15" customHeight="1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6"/>
    </row>
    <row r="396" spans="1:40" ht="15" customHeight="1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6"/>
    </row>
    <row r="397" spans="1:40" ht="15" customHeight="1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6"/>
    </row>
    <row r="398" spans="1:40" ht="15" customHeight="1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6"/>
    </row>
    <row r="399" spans="1:40" ht="15" customHeight="1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6"/>
    </row>
    <row r="400" spans="1:40" ht="15" customHeight="1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6"/>
    </row>
    <row r="401" spans="1:40" ht="15" customHeight="1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6"/>
    </row>
    <row r="402" spans="1:40" ht="15" customHeight="1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6"/>
    </row>
    <row r="403" spans="1:40" ht="15" customHeight="1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6"/>
    </row>
    <row r="404" spans="1:40" ht="15" customHeight="1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6"/>
    </row>
    <row r="405" spans="1:40" ht="15" customHeight="1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6"/>
    </row>
    <row r="406" spans="1:40" ht="15" customHeight="1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6"/>
    </row>
    <row r="407" spans="1:40" ht="15" customHeight="1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6"/>
    </row>
    <row r="408" spans="1:40" ht="15" customHeight="1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6"/>
    </row>
    <row r="409" spans="1:40" ht="15" customHeight="1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6"/>
    </row>
    <row r="410" spans="1:40" ht="15" customHeight="1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6"/>
    </row>
    <row r="411" spans="1:40" ht="15" customHeight="1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6"/>
    </row>
    <row r="412" spans="1:40" ht="15" customHeight="1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6"/>
    </row>
    <row r="413" spans="1:40" ht="15" customHeight="1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6"/>
    </row>
    <row r="414" spans="1:40" ht="15" customHeight="1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6"/>
    </row>
    <row r="415" spans="1:40" ht="15" customHeight="1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6"/>
    </row>
    <row r="416" spans="1:40" ht="15" customHeight="1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6"/>
    </row>
    <row r="417" spans="1:40" ht="15" customHeight="1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6"/>
    </row>
    <row r="418" spans="1:40" ht="15" customHeight="1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6"/>
    </row>
    <row r="419" spans="1:40" ht="15" customHeight="1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6"/>
    </row>
    <row r="420" spans="1:40" ht="15" customHeight="1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6"/>
    </row>
    <row r="421" spans="1:40" ht="15" customHeight="1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6"/>
    </row>
    <row r="422" spans="1:40" ht="15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6"/>
    </row>
    <row r="423" spans="1:40" ht="15" customHeight="1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6"/>
    </row>
    <row r="424" spans="1:40" ht="15" customHeight="1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6"/>
    </row>
    <row r="425" spans="1:40" ht="15" customHeight="1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6"/>
    </row>
    <row r="426" spans="1:40" ht="15" customHeight="1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6"/>
    </row>
    <row r="427" spans="1:40" ht="15" customHeight="1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6"/>
    </row>
    <row r="428" spans="1:40" ht="15" customHeight="1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6"/>
    </row>
    <row r="429" spans="1:40" ht="15" customHeight="1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6"/>
    </row>
    <row r="430" spans="1:40" ht="15" customHeight="1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6"/>
    </row>
    <row r="431" spans="1:40" ht="15" customHeight="1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6"/>
    </row>
    <row r="432" spans="1:40" ht="15" customHeight="1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6"/>
    </row>
    <row r="433" spans="1:40" ht="15" customHeight="1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6"/>
    </row>
    <row r="434" spans="1:40" ht="15" customHeight="1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6"/>
    </row>
    <row r="435" spans="1:40" ht="15" customHeight="1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6"/>
    </row>
    <row r="436" spans="1:40" ht="15" customHeight="1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6"/>
    </row>
    <row r="437" spans="1:40" ht="15" customHeight="1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6"/>
    </row>
    <row r="438" spans="1:40" ht="15" customHeight="1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6"/>
    </row>
    <row r="439" spans="1:40" ht="15" customHeight="1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6"/>
    </row>
    <row r="440" spans="1:40" ht="15" customHeight="1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6"/>
    </row>
    <row r="441" spans="1:40" ht="15" customHeight="1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6"/>
    </row>
    <row r="442" spans="1:40" ht="15" customHeight="1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6"/>
    </row>
    <row r="443" spans="1:40" ht="15" customHeight="1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6"/>
    </row>
    <row r="444" spans="1:40" ht="15" customHeight="1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6"/>
    </row>
    <row r="445" spans="1:40" ht="15" customHeight="1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6"/>
    </row>
    <row r="446" spans="1:40" ht="15" customHeight="1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6"/>
    </row>
    <row r="447" spans="1:40" ht="15" customHeight="1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6"/>
    </row>
    <row r="448" spans="1:40" ht="15" customHeight="1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6"/>
    </row>
    <row r="449" spans="1:40" ht="15" customHeight="1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6"/>
    </row>
    <row r="450" spans="1:40" ht="15" customHeight="1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6"/>
    </row>
    <row r="451" spans="1:40" ht="15" customHeight="1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6"/>
    </row>
    <row r="452" spans="1:40" ht="15" customHeight="1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6"/>
    </row>
    <row r="453" spans="1:40" ht="15" customHeight="1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6"/>
    </row>
    <row r="454" spans="1:40" ht="15" customHeight="1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6"/>
    </row>
    <row r="455" spans="1:40" ht="15" customHeight="1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6"/>
    </row>
    <row r="456" spans="1:40" ht="15" customHeight="1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6"/>
    </row>
    <row r="457" spans="1:40" ht="15" customHeight="1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6"/>
    </row>
    <row r="458" spans="1:40" ht="15" customHeight="1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6"/>
    </row>
    <row r="459" spans="1:40" ht="15" customHeight="1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6"/>
    </row>
    <row r="460" spans="1:40" ht="15" customHeight="1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6"/>
    </row>
    <row r="461" spans="1:40" ht="15" customHeight="1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6"/>
    </row>
    <row r="462" spans="1:40" ht="15" customHeight="1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6"/>
    </row>
    <row r="463" spans="1:40" ht="15" customHeight="1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6"/>
    </row>
    <row r="464" spans="1:40" ht="15" customHeight="1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6"/>
    </row>
    <row r="465" spans="1:40" ht="15" customHeight="1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6"/>
    </row>
    <row r="466" spans="1:40" ht="15" customHeight="1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6"/>
    </row>
    <row r="467" spans="1:40" ht="15" customHeight="1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6"/>
    </row>
    <row r="468" spans="1:40" ht="15" customHeight="1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6"/>
    </row>
    <row r="469" spans="1:40" ht="15" customHeight="1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6"/>
    </row>
    <row r="470" spans="1:40" ht="15" customHeight="1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6"/>
    </row>
    <row r="471" spans="1:40" ht="15" customHeight="1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6"/>
    </row>
    <row r="472" spans="1:40" ht="15" customHeight="1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6"/>
    </row>
    <row r="473" spans="1:40" ht="15" customHeight="1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6"/>
    </row>
    <row r="474" spans="1:40" ht="15" customHeight="1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6"/>
    </row>
    <row r="475" spans="1:40" ht="15" customHeight="1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6"/>
    </row>
    <row r="476" spans="1:40" ht="15" customHeight="1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6"/>
    </row>
    <row r="477" spans="1:40" ht="15" customHeight="1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6"/>
    </row>
    <row r="478" spans="1:40" ht="15" customHeight="1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6"/>
    </row>
    <row r="479" spans="1:40" ht="15" customHeight="1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6"/>
    </row>
    <row r="480" spans="1:40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6"/>
    </row>
    <row r="481" spans="1:40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6"/>
    </row>
    <row r="482" spans="1:40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6"/>
    </row>
    <row r="483" spans="1:40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6"/>
    </row>
    <row r="484" spans="1:40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6"/>
    </row>
    <row r="485" spans="1:40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6"/>
    </row>
    <row r="486" spans="1:40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6"/>
    </row>
    <row r="487" spans="1:40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6"/>
    </row>
    <row r="488" spans="1:40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6"/>
    </row>
    <row r="489" spans="1:40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6"/>
    </row>
    <row r="490" spans="1:40" x14ac:dyDescent="0.3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6"/>
    </row>
    <row r="491" spans="1:40" x14ac:dyDescent="0.3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6"/>
    </row>
    <row r="492" spans="1:40" x14ac:dyDescent="0.3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6"/>
    </row>
    <row r="493" spans="1:40" x14ac:dyDescent="0.3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6"/>
    </row>
    <row r="494" spans="1:40" x14ac:dyDescent="0.3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6"/>
    </row>
    <row r="495" spans="1:40" x14ac:dyDescent="0.3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6"/>
    </row>
    <row r="496" spans="1:40" x14ac:dyDescent="0.3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</row>
    <row r="497" spans="1:39" x14ac:dyDescent="0.3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</row>
    <row r="498" spans="1:39" x14ac:dyDescent="0.3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</row>
    <row r="499" spans="1:39" x14ac:dyDescent="0.3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</row>
    <row r="500" spans="1:39" x14ac:dyDescent="0.3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</row>
    <row r="501" spans="1:39" x14ac:dyDescent="0.3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</row>
    <row r="502" spans="1:39" x14ac:dyDescent="0.3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</row>
    <row r="503" spans="1:39" x14ac:dyDescent="0.3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</row>
    <row r="504" spans="1:39" x14ac:dyDescent="0.3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</row>
    <row r="505" spans="1:39" x14ac:dyDescent="0.3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</row>
    <row r="506" spans="1:39" x14ac:dyDescent="0.3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</row>
    <row r="507" spans="1:39" x14ac:dyDescent="0.3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</row>
    <row r="508" spans="1:39" x14ac:dyDescent="0.3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</row>
    <row r="509" spans="1:39" x14ac:dyDescent="0.3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</row>
    <row r="510" spans="1:39" x14ac:dyDescent="0.3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</row>
    <row r="511" spans="1:39" x14ac:dyDescent="0.3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</row>
    <row r="512" spans="1:39" x14ac:dyDescent="0.3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</row>
    <row r="513" spans="1:39" x14ac:dyDescent="0.3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</row>
    <row r="514" spans="1:39" x14ac:dyDescent="0.3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</row>
    <row r="515" spans="1:39" x14ac:dyDescent="0.3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</row>
    <row r="516" spans="1:39" x14ac:dyDescent="0.3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</row>
    <row r="517" spans="1:39" x14ac:dyDescent="0.3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</row>
    <row r="518" spans="1:39" x14ac:dyDescent="0.3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</row>
    <row r="519" spans="1:39" x14ac:dyDescent="0.3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</row>
    <row r="520" spans="1:39" x14ac:dyDescent="0.3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</row>
    <row r="521" spans="1:39" x14ac:dyDescent="0.3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</row>
    <row r="522" spans="1:39" x14ac:dyDescent="0.3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</row>
    <row r="523" spans="1:39" x14ac:dyDescent="0.3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</row>
    <row r="524" spans="1:39" x14ac:dyDescent="0.3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</row>
    <row r="525" spans="1:39" x14ac:dyDescent="0.3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</row>
    <row r="526" spans="1:39" x14ac:dyDescent="0.3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</row>
    <row r="527" spans="1:39" x14ac:dyDescent="0.3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</row>
    <row r="528" spans="1:39" x14ac:dyDescent="0.3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</row>
    <row r="529" spans="1:39" x14ac:dyDescent="0.3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</row>
    <row r="530" spans="1:39" x14ac:dyDescent="0.3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</row>
    <row r="531" spans="1:39" x14ac:dyDescent="0.3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</row>
    <row r="532" spans="1:39" x14ac:dyDescent="0.3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</row>
    <row r="533" spans="1:39" x14ac:dyDescent="0.3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</row>
    <row r="534" spans="1:39" x14ac:dyDescent="0.3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</row>
    <row r="535" spans="1:39" x14ac:dyDescent="0.3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</row>
    <row r="536" spans="1:39" x14ac:dyDescent="0.3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</row>
    <row r="537" spans="1:39" x14ac:dyDescent="0.3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</row>
    <row r="538" spans="1:39" x14ac:dyDescent="0.3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</row>
    <row r="539" spans="1:39" x14ac:dyDescent="0.3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</row>
    <row r="540" spans="1:39" x14ac:dyDescent="0.3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</row>
    <row r="541" spans="1:39" x14ac:dyDescent="0.3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</row>
    <row r="542" spans="1:39" x14ac:dyDescent="0.3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</row>
    <row r="543" spans="1:39" x14ac:dyDescent="0.3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</row>
    <row r="544" spans="1:39" x14ac:dyDescent="0.3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</row>
    <row r="545" spans="1:39" x14ac:dyDescent="0.3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</row>
    <row r="546" spans="1:39" x14ac:dyDescent="0.3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</row>
    <row r="547" spans="1:39" x14ac:dyDescent="0.3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</row>
    <row r="548" spans="1:39" x14ac:dyDescent="0.3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</row>
    <row r="549" spans="1:39" x14ac:dyDescent="0.3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</row>
    <row r="550" spans="1:39" x14ac:dyDescent="0.3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</row>
    <row r="551" spans="1:39" x14ac:dyDescent="0.3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</row>
    <row r="552" spans="1:39" x14ac:dyDescent="0.3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</row>
    <row r="553" spans="1:39" x14ac:dyDescent="0.3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</row>
    <row r="554" spans="1:39" x14ac:dyDescent="0.3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</row>
    <row r="555" spans="1:39" x14ac:dyDescent="0.3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</row>
    <row r="556" spans="1:39" x14ac:dyDescent="0.3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</row>
    <row r="557" spans="1:39" x14ac:dyDescent="0.3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</row>
    <row r="558" spans="1:39" x14ac:dyDescent="0.3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</row>
    <row r="559" spans="1:39" x14ac:dyDescent="0.3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</row>
    <row r="560" spans="1:39" x14ac:dyDescent="0.3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</row>
    <row r="561" spans="1:39" x14ac:dyDescent="0.3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</row>
    <row r="562" spans="1:39" x14ac:dyDescent="0.3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</row>
    <row r="563" spans="1:39" x14ac:dyDescent="0.3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</row>
    <row r="564" spans="1:39" x14ac:dyDescent="0.3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</row>
    <row r="565" spans="1:39" x14ac:dyDescent="0.3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</row>
    <row r="566" spans="1:39" x14ac:dyDescent="0.3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</row>
    <row r="567" spans="1:39" x14ac:dyDescent="0.3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</row>
    <row r="568" spans="1:39" x14ac:dyDescent="0.3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</row>
    <row r="569" spans="1:39" x14ac:dyDescent="0.3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</row>
    <row r="570" spans="1:39" x14ac:dyDescent="0.3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</row>
    <row r="571" spans="1:39" x14ac:dyDescent="0.3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</row>
    <row r="572" spans="1:39" x14ac:dyDescent="0.3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</row>
    <row r="573" spans="1:39" x14ac:dyDescent="0.3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</row>
    <row r="574" spans="1:39" x14ac:dyDescent="0.3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</row>
    <row r="575" spans="1:39" x14ac:dyDescent="0.3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</row>
    <row r="576" spans="1:39" x14ac:dyDescent="0.3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</row>
    <row r="577" spans="1:39" x14ac:dyDescent="0.3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</row>
    <row r="578" spans="1:39" x14ac:dyDescent="0.3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</row>
    <row r="579" spans="1:39" x14ac:dyDescent="0.3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</row>
    <row r="580" spans="1:39" x14ac:dyDescent="0.3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</row>
    <row r="581" spans="1:39" x14ac:dyDescent="0.3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</row>
    <row r="582" spans="1:39" x14ac:dyDescent="0.3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</row>
    <row r="583" spans="1:39" x14ac:dyDescent="0.3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</row>
    <row r="584" spans="1:39" x14ac:dyDescent="0.3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</row>
    <row r="585" spans="1:39" x14ac:dyDescent="0.3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</row>
    <row r="586" spans="1:39" x14ac:dyDescent="0.3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</row>
    <row r="587" spans="1:39" x14ac:dyDescent="0.3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</row>
    <row r="588" spans="1:39" x14ac:dyDescent="0.3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</row>
    <row r="589" spans="1:39" x14ac:dyDescent="0.3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</row>
    <row r="590" spans="1:39" x14ac:dyDescent="0.3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</row>
    <row r="591" spans="1:39" x14ac:dyDescent="0.3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</row>
    <row r="592" spans="1:39" x14ac:dyDescent="0.3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</row>
    <row r="593" spans="1:39" x14ac:dyDescent="0.3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</row>
    <row r="594" spans="1:39" x14ac:dyDescent="0.3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</row>
    <row r="595" spans="1:39" x14ac:dyDescent="0.3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</row>
    <row r="596" spans="1:39" x14ac:dyDescent="0.3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</row>
    <row r="597" spans="1:39" x14ac:dyDescent="0.3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</row>
    <row r="598" spans="1:39" x14ac:dyDescent="0.3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</row>
    <row r="599" spans="1:39" x14ac:dyDescent="0.3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</row>
    <row r="600" spans="1:39" x14ac:dyDescent="0.3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</row>
    <row r="601" spans="1:39" x14ac:dyDescent="0.3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</row>
    <row r="602" spans="1:39" x14ac:dyDescent="0.3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</row>
    <row r="603" spans="1:39" x14ac:dyDescent="0.3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</row>
    <row r="604" spans="1:39" x14ac:dyDescent="0.3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</row>
    <row r="605" spans="1:39" x14ac:dyDescent="0.3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</row>
    <row r="606" spans="1:39" x14ac:dyDescent="0.3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</row>
    <row r="607" spans="1:39" x14ac:dyDescent="0.3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</row>
    <row r="608" spans="1:39" x14ac:dyDescent="0.3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</row>
    <row r="609" spans="1:39" x14ac:dyDescent="0.3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</row>
    <row r="610" spans="1:39" x14ac:dyDescent="0.3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</row>
    <row r="611" spans="1:39" x14ac:dyDescent="0.3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</row>
    <row r="612" spans="1:39" x14ac:dyDescent="0.3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</row>
    <row r="613" spans="1:39" x14ac:dyDescent="0.3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</row>
    <row r="614" spans="1:39" x14ac:dyDescent="0.3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</row>
    <row r="615" spans="1:39" x14ac:dyDescent="0.3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</row>
    <row r="616" spans="1:39" x14ac:dyDescent="0.3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</row>
    <row r="617" spans="1:39" x14ac:dyDescent="0.3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</row>
    <row r="618" spans="1:39" x14ac:dyDescent="0.3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</row>
    <row r="619" spans="1:39" x14ac:dyDescent="0.3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</row>
    <row r="620" spans="1:39" x14ac:dyDescent="0.3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</row>
    <row r="621" spans="1:39" x14ac:dyDescent="0.3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</row>
    <row r="622" spans="1:39" x14ac:dyDescent="0.3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</row>
    <row r="623" spans="1:39" x14ac:dyDescent="0.3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</row>
    <row r="624" spans="1:39" x14ac:dyDescent="0.3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</row>
    <row r="625" spans="1:39" x14ac:dyDescent="0.3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</row>
    <row r="626" spans="1:39" x14ac:dyDescent="0.3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</row>
    <row r="627" spans="1:39" x14ac:dyDescent="0.3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</row>
    <row r="628" spans="1:39" x14ac:dyDescent="0.3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</row>
    <row r="629" spans="1:39" x14ac:dyDescent="0.3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</row>
    <row r="630" spans="1:39" x14ac:dyDescent="0.3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</row>
    <row r="631" spans="1:39" x14ac:dyDescent="0.3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</row>
    <row r="632" spans="1:39" x14ac:dyDescent="0.3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</row>
    <row r="633" spans="1:39" x14ac:dyDescent="0.3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</row>
    <row r="634" spans="1:39" x14ac:dyDescent="0.3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</row>
    <row r="635" spans="1:39" x14ac:dyDescent="0.3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</row>
    <row r="636" spans="1:39" x14ac:dyDescent="0.3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</row>
    <row r="637" spans="1:39" x14ac:dyDescent="0.3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</row>
    <row r="638" spans="1:39" x14ac:dyDescent="0.3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</row>
    <row r="639" spans="1:39" x14ac:dyDescent="0.3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</row>
    <row r="640" spans="1:39" x14ac:dyDescent="0.3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</row>
    <row r="641" spans="1:39" x14ac:dyDescent="0.3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</row>
    <row r="642" spans="1:39" x14ac:dyDescent="0.3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</row>
    <row r="643" spans="1:39" x14ac:dyDescent="0.3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</row>
    <row r="644" spans="1:39" x14ac:dyDescent="0.3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</row>
    <row r="645" spans="1:39" x14ac:dyDescent="0.3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</row>
    <row r="646" spans="1:39" x14ac:dyDescent="0.3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</row>
    <row r="647" spans="1:39" x14ac:dyDescent="0.3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</row>
    <row r="648" spans="1:39" x14ac:dyDescent="0.3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</row>
    <row r="649" spans="1:39" x14ac:dyDescent="0.3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</row>
    <row r="650" spans="1:39" x14ac:dyDescent="0.3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</row>
    <row r="651" spans="1:39" x14ac:dyDescent="0.3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</row>
    <row r="652" spans="1:39" x14ac:dyDescent="0.3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</row>
    <row r="653" spans="1:39" x14ac:dyDescent="0.3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</row>
    <row r="654" spans="1:39" x14ac:dyDescent="0.3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</row>
    <row r="655" spans="1:39" x14ac:dyDescent="0.3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</row>
    <row r="656" spans="1:39" x14ac:dyDescent="0.3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</row>
    <row r="657" spans="1:39" x14ac:dyDescent="0.3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</row>
    <row r="658" spans="1:39" x14ac:dyDescent="0.3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</row>
    <row r="659" spans="1:39" x14ac:dyDescent="0.3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</row>
    <row r="660" spans="1:39" x14ac:dyDescent="0.3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</row>
    <row r="661" spans="1:39" x14ac:dyDescent="0.3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</row>
    <row r="662" spans="1:39" x14ac:dyDescent="0.3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</row>
    <row r="663" spans="1:39" x14ac:dyDescent="0.3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</row>
    <row r="664" spans="1:39" x14ac:dyDescent="0.3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</row>
    <row r="665" spans="1:39" x14ac:dyDescent="0.3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</row>
    <row r="666" spans="1:39" x14ac:dyDescent="0.3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</row>
    <row r="667" spans="1:39" x14ac:dyDescent="0.3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</row>
    <row r="668" spans="1:39" x14ac:dyDescent="0.3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</row>
    <row r="669" spans="1:39" x14ac:dyDescent="0.3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</row>
    <row r="670" spans="1:39" x14ac:dyDescent="0.3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</row>
    <row r="671" spans="1:39" x14ac:dyDescent="0.3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</row>
    <row r="672" spans="1:39" x14ac:dyDescent="0.3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</row>
    <row r="673" spans="1:39" x14ac:dyDescent="0.3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</row>
    <row r="674" spans="1:39" x14ac:dyDescent="0.3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</row>
    <row r="675" spans="1:39" x14ac:dyDescent="0.3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</row>
    <row r="676" spans="1:39" x14ac:dyDescent="0.3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</row>
    <row r="677" spans="1:39" x14ac:dyDescent="0.3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</row>
    <row r="678" spans="1:39" x14ac:dyDescent="0.3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</row>
    <row r="679" spans="1:39" x14ac:dyDescent="0.3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</row>
    <row r="680" spans="1:39" x14ac:dyDescent="0.3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</row>
    <row r="681" spans="1:39" x14ac:dyDescent="0.3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</row>
    <row r="682" spans="1:39" x14ac:dyDescent="0.3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</row>
    <row r="683" spans="1:39" x14ac:dyDescent="0.3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</row>
    <row r="684" spans="1:39" x14ac:dyDescent="0.3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</row>
    <row r="685" spans="1:39" x14ac:dyDescent="0.3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</row>
    <row r="686" spans="1:39" x14ac:dyDescent="0.3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</row>
    <row r="687" spans="1:39" x14ac:dyDescent="0.3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</row>
    <row r="688" spans="1:39" x14ac:dyDescent="0.3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</row>
    <row r="689" spans="1:39" x14ac:dyDescent="0.3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</row>
    <row r="690" spans="1:39" x14ac:dyDescent="0.3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</row>
    <row r="691" spans="1:39" x14ac:dyDescent="0.3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</row>
    <row r="692" spans="1:39" x14ac:dyDescent="0.3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</row>
    <row r="693" spans="1:39" x14ac:dyDescent="0.3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</row>
    <row r="694" spans="1:39" x14ac:dyDescent="0.3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</row>
    <row r="695" spans="1:39" x14ac:dyDescent="0.3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</row>
    <row r="696" spans="1:39" x14ac:dyDescent="0.3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</row>
    <row r="697" spans="1:39" x14ac:dyDescent="0.3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</row>
    <row r="698" spans="1:39" x14ac:dyDescent="0.3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</row>
    <row r="699" spans="1:39" x14ac:dyDescent="0.3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</row>
    <row r="700" spans="1:39" x14ac:dyDescent="0.3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</row>
    <row r="701" spans="1:39" x14ac:dyDescent="0.3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</row>
    <row r="702" spans="1:39" x14ac:dyDescent="0.3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</row>
    <row r="703" spans="1:39" x14ac:dyDescent="0.3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</row>
    <row r="704" spans="1:39" x14ac:dyDescent="0.3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</row>
    <row r="705" spans="1:39" x14ac:dyDescent="0.3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</row>
    <row r="706" spans="1:39" x14ac:dyDescent="0.3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</row>
    <row r="707" spans="1:39" x14ac:dyDescent="0.3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</row>
    <row r="708" spans="1:39" x14ac:dyDescent="0.3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</row>
    <row r="709" spans="1:39" x14ac:dyDescent="0.3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</row>
    <row r="710" spans="1:39" x14ac:dyDescent="0.3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</row>
    <row r="711" spans="1:39" x14ac:dyDescent="0.3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</row>
    <row r="712" spans="1:39" x14ac:dyDescent="0.3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</row>
    <row r="713" spans="1:39" x14ac:dyDescent="0.3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</row>
    <row r="714" spans="1:39" x14ac:dyDescent="0.3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</row>
    <row r="715" spans="1:39" x14ac:dyDescent="0.3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</row>
    <row r="716" spans="1:39" x14ac:dyDescent="0.3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</row>
    <row r="717" spans="1:39" x14ac:dyDescent="0.3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</row>
    <row r="718" spans="1:39" x14ac:dyDescent="0.3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</row>
    <row r="719" spans="1:39" x14ac:dyDescent="0.3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</row>
    <row r="720" spans="1:39" x14ac:dyDescent="0.3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</row>
    <row r="721" spans="1:39" x14ac:dyDescent="0.3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</row>
    <row r="722" spans="1:39" x14ac:dyDescent="0.3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</row>
    <row r="723" spans="1:39" x14ac:dyDescent="0.3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</row>
    <row r="724" spans="1:39" x14ac:dyDescent="0.3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</row>
    <row r="725" spans="1:39" x14ac:dyDescent="0.3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</row>
    <row r="726" spans="1:39" x14ac:dyDescent="0.3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</row>
    <row r="727" spans="1:39" x14ac:dyDescent="0.3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</row>
    <row r="728" spans="1:39" x14ac:dyDescent="0.3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</row>
    <row r="729" spans="1:39" x14ac:dyDescent="0.3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</row>
    <row r="730" spans="1:39" x14ac:dyDescent="0.3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</row>
    <row r="731" spans="1:39" x14ac:dyDescent="0.3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</row>
    <row r="732" spans="1:39" x14ac:dyDescent="0.3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</row>
    <row r="733" spans="1:39" x14ac:dyDescent="0.3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</row>
    <row r="734" spans="1:39" x14ac:dyDescent="0.3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</row>
    <row r="735" spans="1:39" x14ac:dyDescent="0.3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</row>
    <row r="736" spans="1:39" x14ac:dyDescent="0.3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</row>
    <row r="737" spans="1:39" x14ac:dyDescent="0.3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</row>
    <row r="738" spans="1:39" x14ac:dyDescent="0.3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</row>
    <row r="739" spans="1:39" x14ac:dyDescent="0.3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</row>
    <row r="740" spans="1:39" x14ac:dyDescent="0.3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</row>
    <row r="741" spans="1:39" x14ac:dyDescent="0.3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</row>
    <row r="742" spans="1:39" x14ac:dyDescent="0.3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</row>
    <row r="743" spans="1:39" x14ac:dyDescent="0.3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</row>
    <row r="744" spans="1:39" x14ac:dyDescent="0.3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</row>
    <row r="745" spans="1:39" x14ac:dyDescent="0.3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</row>
    <row r="746" spans="1:39" x14ac:dyDescent="0.3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</row>
    <row r="747" spans="1:39" x14ac:dyDescent="0.3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</row>
    <row r="748" spans="1:39" x14ac:dyDescent="0.3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</row>
    <row r="749" spans="1:39" x14ac:dyDescent="0.3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</row>
    <row r="750" spans="1:39" x14ac:dyDescent="0.3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</row>
    <row r="751" spans="1:39" x14ac:dyDescent="0.3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</row>
    <row r="752" spans="1:39" x14ac:dyDescent="0.3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</row>
    <row r="753" spans="1:39" x14ac:dyDescent="0.3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</row>
    <row r="754" spans="1:39" x14ac:dyDescent="0.3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</row>
    <row r="755" spans="1:39" x14ac:dyDescent="0.3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</row>
    <row r="756" spans="1:39" x14ac:dyDescent="0.3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</row>
    <row r="757" spans="1:39" x14ac:dyDescent="0.3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</row>
    <row r="758" spans="1:39" x14ac:dyDescent="0.3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</row>
    <row r="759" spans="1:39" x14ac:dyDescent="0.3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</row>
    <row r="760" spans="1:39" x14ac:dyDescent="0.3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</row>
    <row r="761" spans="1:39" x14ac:dyDescent="0.3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</row>
    <row r="762" spans="1:39" x14ac:dyDescent="0.3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</row>
    <row r="763" spans="1:39" x14ac:dyDescent="0.3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</row>
    <row r="764" spans="1:39" x14ac:dyDescent="0.3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</row>
    <row r="765" spans="1:39" x14ac:dyDescent="0.3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</row>
    <row r="766" spans="1:39" x14ac:dyDescent="0.3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</row>
    <row r="767" spans="1:39" x14ac:dyDescent="0.3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</row>
    <row r="768" spans="1:39" x14ac:dyDescent="0.3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</row>
    <row r="769" spans="1:39" x14ac:dyDescent="0.3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</row>
    <row r="770" spans="1:39" x14ac:dyDescent="0.3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</row>
    <row r="771" spans="1:39" x14ac:dyDescent="0.3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</row>
    <row r="772" spans="1:39" x14ac:dyDescent="0.3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</row>
    <row r="773" spans="1:39" x14ac:dyDescent="0.3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</row>
    <row r="774" spans="1:39" x14ac:dyDescent="0.3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</row>
    <row r="775" spans="1:39" x14ac:dyDescent="0.3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</row>
    <row r="776" spans="1:39" x14ac:dyDescent="0.3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</row>
    <row r="777" spans="1:39" x14ac:dyDescent="0.3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</row>
    <row r="778" spans="1:39" x14ac:dyDescent="0.3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</row>
    <row r="779" spans="1:39" x14ac:dyDescent="0.3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</row>
    <row r="780" spans="1:39" x14ac:dyDescent="0.3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</row>
    <row r="781" spans="1:39" x14ac:dyDescent="0.3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</row>
    <row r="782" spans="1:39" x14ac:dyDescent="0.3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</row>
    <row r="783" spans="1:39" x14ac:dyDescent="0.3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</row>
    <row r="784" spans="1:39" x14ac:dyDescent="0.3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</row>
    <row r="785" spans="1:39" x14ac:dyDescent="0.3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</row>
    <row r="786" spans="1:39" x14ac:dyDescent="0.3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</row>
    <row r="787" spans="1:39" x14ac:dyDescent="0.3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</row>
    <row r="788" spans="1:39" x14ac:dyDescent="0.3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</row>
    <row r="789" spans="1:39" x14ac:dyDescent="0.3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</row>
    <row r="790" spans="1:39" x14ac:dyDescent="0.3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</row>
    <row r="791" spans="1:39" x14ac:dyDescent="0.3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</row>
    <row r="792" spans="1:39" x14ac:dyDescent="0.3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</row>
    <row r="793" spans="1:39" x14ac:dyDescent="0.3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</row>
    <row r="794" spans="1:39" x14ac:dyDescent="0.3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</row>
    <row r="795" spans="1:39" x14ac:dyDescent="0.3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</row>
    <row r="796" spans="1:39" x14ac:dyDescent="0.3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</row>
    <row r="797" spans="1:39" x14ac:dyDescent="0.3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</row>
    <row r="798" spans="1:39" x14ac:dyDescent="0.3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</row>
    <row r="799" spans="1:39" x14ac:dyDescent="0.3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</row>
    <row r="800" spans="1:39" x14ac:dyDescent="0.3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</row>
    <row r="801" spans="1:39" x14ac:dyDescent="0.3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</row>
    <row r="802" spans="1:39" x14ac:dyDescent="0.3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</row>
    <row r="803" spans="1:39" x14ac:dyDescent="0.3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</row>
    <row r="804" spans="1:39" x14ac:dyDescent="0.3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</row>
    <row r="805" spans="1:39" x14ac:dyDescent="0.3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</row>
    <row r="806" spans="1:39" x14ac:dyDescent="0.3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</row>
    <row r="807" spans="1:39" x14ac:dyDescent="0.3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</row>
    <row r="808" spans="1:39" x14ac:dyDescent="0.3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</row>
    <row r="809" spans="1:39" x14ac:dyDescent="0.3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</row>
    <row r="810" spans="1:39" x14ac:dyDescent="0.3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</row>
    <row r="811" spans="1:39" x14ac:dyDescent="0.3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</row>
    <row r="812" spans="1:39" x14ac:dyDescent="0.3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</row>
    <row r="813" spans="1:39" x14ac:dyDescent="0.3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</row>
    <row r="814" spans="1:39" x14ac:dyDescent="0.3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</row>
    <row r="815" spans="1:39" x14ac:dyDescent="0.3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</row>
    <row r="816" spans="1:39" x14ac:dyDescent="0.3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</row>
    <row r="817" spans="1:39" x14ac:dyDescent="0.3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</row>
    <row r="818" spans="1:39" x14ac:dyDescent="0.3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</row>
    <row r="819" spans="1:39" x14ac:dyDescent="0.3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</row>
    <row r="820" spans="1:39" x14ac:dyDescent="0.3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</row>
    <row r="821" spans="1:39" x14ac:dyDescent="0.3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</row>
    <row r="822" spans="1:39" x14ac:dyDescent="0.3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</row>
    <row r="823" spans="1:39" x14ac:dyDescent="0.3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</row>
    <row r="824" spans="1:39" x14ac:dyDescent="0.3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</row>
    <row r="825" spans="1:39" x14ac:dyDescent="0.3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</row>
    <row r="826" spans="1:39" x14ac:dyDescent="0.3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</row>
    <row r="827" spans="1:39" x14ac:dyDescent="0.3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</row>
    <row r="828" spans="1:39" x14ac:dyDescent="0.3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</row>
    <row r="829" spans="1:39" x14ac:dyDescent="0.3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</row>
    <row r="830" spans="1:39" x14ac:dyDescent="0.3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</row>
    <row r="831" spans="1:39" x14ac:dyDescent="0.3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</row>
    <row r="832" spans="1:39" x14ac:dyDescent="0.3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</row>
    <row r="833" spans="1:39" x14ac:dyDescent="0.3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</row>
    <row r="834" spans="1:39" x14ac:dyDescent="0.3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</row>
    <row r="835" spans="1:39" x14ac:dyDescent="0.3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</row>
    <row r="836" spans="1:39" x14ac:dyDescent="0.3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</row>
    <row r="837" spans="1:39" x14ac:dyDescent="0.3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</row>
    <row r="838" spans="1:39" x14ac:dyDescent="0.3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</row>
    <row r="839" spans="1:39" x14ac:dyDescent="0.3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</row>
    <row r="840" spans="1:39" x14ac:dyDescent="0.3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</row>
    <row r="841" spans="1:39" x14ac:dyDescent="0.3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</row>
    <row r="842" spans="1:39" x14ac:dyDescent="0.3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</row>
    <row r="843" spans="1:39" x14ac:dyDescent="0.3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</row>
    <row r="844" spans="1:39" x14ac:dyDescent="0.3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</row>
    <row r="845" spans="1:39" x14ac:dyDescent="0.3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</row>
    <row r="846" spans="1:39" x14ac:dyDescent="0.3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</row>
    <row r="847" spans="1:39" x14ac:dyDescent="0.3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</row>
    <row r="848" spans="1:39" x14ac:dyDescent="0.3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</row>
    <row r="849" spans="1:39" x14ac:dyDescent="0.3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</row>
    <row r="850" spans="1:39" x14ac:dyDescent="0.3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</row>
    <row r="851" spans="1:39" x14ac:dyDescent="0.3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</row>
    <row r="852" spans="1:39" x14ac:dyDescent="0.3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</row>
    <row r="853" spans="1:39" x14ac:dyDescent="0.3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</row>
    <row r="854" spans="1:39" x14ac:dyDescent="0.3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</row>
    <row r="855" spans="1:39" x14ac:dyDescent="0.3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</row>
    <row r="856" spans="1:39" x14ac:dyDescent="0.3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</row>
    <row r="857" spans="1:39" x14ac:dyDescent="0.3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</row>
    <row r="858" spans="1:39" x14ac:dyDescent="0.3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</row>
    <row r="859" spans="1:39" x14ac:dyDescent="0.3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</row>
    <row r="860" spans="1:39" x14ac:dyDescent="0.3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</row>
    <row r="861" spans="1:39" x14ac:dyDescent="0.3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</row>
    <row r="862" spans="1:39" x14ac:dyDescent="0.3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</row>
    <row r="863" spans="1:39" x14ac:dyDescent="0.3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</row>
    <row r="864" spans="1:39" x14ac:dyDescent="0.3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</row>
    <row r="865" spans="1:39" x14ac:dyDescent="0.3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</row>
    <row r="866" spans="1:39" x14ac:dyDescent="0.3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</row>
    <row r="867" spans="1:39" x14ac:dyDescent="0.3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</row>
    <row r="868" spans="1:39" x14ac:dyDescent="0.3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</row>
    <row r="869" spans="1:39" x14ac:dyDescent="0.3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</row>
    <row r="870" spans="1:39" x14ac:dyDescent="0.3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</row>
    <row r="871" spans="1:39" x14ac:dyDescent="0.3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</row>
    <row r="872" spans="1:39" x14ac:dyDescent="0.3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</row>
    <row r="873" spans="1:39" x14ac:dyDescent="0.3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</row>
    <row r="874" spans="1:39" x14ac:dyDescent="0.3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</row>
    <row r="875" spans="1:39" x14ac:dyDescent="0.3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</row>
    <row r="876" spans="1:39" x14ac:dyDescent="0.3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</row>
    <row r="877" spans="1:39" x14ac:dyDescent="0.3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</row>
    <row r="878" spans="1:39" x14ac:dyDescent="0.3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</row>
    <row r="879" spans="1:39" x14ac:dyDescent="0.3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</row>
    <row r="880" spans="1:39" x14ac:dyDescent="0.3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</row>
    <row r="881" spans="1:39" x14ac:dyDescent="0.3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</row>
    <row r="882" spans="1:39" x14ac:dyDescent="0.3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</row>
    <row r="883" spans="1:39" x14ac:dyDescent="0.3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</row>
    <row r="884" spans="1:39" x14ac:dyDescent="0.3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</row>
    <row r="885" spans="1:39" x14ac:dyDescent="0.3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</row>
    <row r="886" spans="1:39" x14ac:dyDescent="0.3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</row>
    <row r="887" spans="1:39" x14ac:dyDescent="0.3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</row>
    <row r="888" spans="1:39" x14ac:dyDescent="0.3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</row>
    <row r="889" spans="1:39" x14ac:dyDescent="0.3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</row>
    <row r="890" spans="1:39" x14ac:dyDescent="0.3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</row>
    <row r="891" spans="1:39" x14ac:dyDescent="0.3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</row>
    <row r="892" spans="1:39" x14ac:dyDescent="0.3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</row>
    <row r="893" spans="1:39" x14ac:dyDescent="0.3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</row>
    <row r="894" spans="1:39" x14ac:dyDescent="0.3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</row>
    <row r="895" spans="1:39" x14ac:dyDescent="0.3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</row>
    <row r="896" spans="1:39" x14ac:dyDescent="0.3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</row>
    <row r="897" spans="1:39" x14ac:dyDescent="0.3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</row>
    <row r="898" spans="1:39" x14ac:dyDescent="0.3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</row>
    <row r="899" spans="1:39" x14ac:dyDescent="0.3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</row>
    <row r="900" spans="1:39" x14ac:dyDescent="0.3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</row>
    <row r="901" spans="1:39" x14ac:dyDescent="0.3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</row>
    <row r="902" spans="1:39" x14ac:dyDescent="0.3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</row>
    <row r="903" spans="1:39" x14ac:dyDescent="0.3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</row>
    <row r="904" spans="1:39" x14ac:dyDescent="0.3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</row>
    <row r="905" spans="1:39" x14ac:dyDescent="0.3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</row>
    <row r="906" spans="1:39" x14ac:dyDescent="0.3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</row>
    <row r="907" spans="1:39" x14ac:dyDescent="0.3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</row>
    <row r="908" spans="1:39" x14ac:dyDescent="0.3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</row>
    <row r="909" spans="1:39" x14ac:dyDescent="0.3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</row>
    <row r="910" spans="1:39" x14ac:dyDescent="0.3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</row>
    <row r="911" spans="1:39" x14ac:dyDescent="0.3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</row>
    <row r="912" spans="1:39" x14ac:dyDescent="0.3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</row>
    <row r="913" spans="1:39" x14ac:dyDescent="0.3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</row>
    <row r="914" spans="1:39" x14ac:dyDescent="0.3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</row>
    <row r="915" spans="1:39" x14ac:dyDescent="0.3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</row>
    <row r="916" spans="1:39" x14ac:dyDescent="0.3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</row>
    <row r="917" spans="1:39" x14ac:dyDescent="0.3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</row>
    <row r="918" spans="1:39" x14ac:dyDescent="0.3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</row>
    <row r="919" spans="1:39" x14ac:dyDescent="0.3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</row>
    <row r="920" spans="1:39" x14ac:dyDescent="0.3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</row>
    <row r="921" spans="1:39" x14ac:dyDescent="0.3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</row>
    <row r="922" spans="1:39" x14ac:dyDescent="0.3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</row>
    <row r="923" spans="1:39" x14ac:dyDescent="0.3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</row>
    <row r="924" spans="1:39" x14ac:dyDescent="0.3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</row>
    <row r="925" spans="1:39" x14ac:dyDescent="0.3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</row>
    <row r="926" spans="1:39" x14ac:dyDescent="0.3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</row>
    <row r="927" spans="1:39" x14ac:dyDescent="0.3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</row>
    <row r="928" spans="1:39" x14ac:dyDescent="0.3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</row>
    <row r="929" spans="1:39" x14ac:dyDescent="0.3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</row>
    <row r="930" spans="1:39" x14ac:dyDescent="0.3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</row>
    <row r="931" spans="1:39" x14ac:dyDescent="0.3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</row>
    <row r="932" spans="1:39" x14ac:dyDescent="0.3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</row>
    <row r="933" spans="1:39" x14ac:dyDescent="0.3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</row>
    <row r="934" spans="1:39" x14ac:dyDescent="0.3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</row>
    <row r="935" spans="1:39" x14ac:dyDescent="0.3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</row>
    <row r="936" spans="1:39" x14ac:dyDescent="0.3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</row>
    <row r="937" spans="1:39" x14ac:dyDescent="0.3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</row>
    <row r="938" spans="1:39" x14ac:dyDescent="0.3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</row>
    <row r="939" spans="1:39" x14ac:dyDescent="0.3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</row>
    <row r="940" spans="1:39" x14ac:dyDescent="0.3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</row>
    <row r="941" spans="1:39" x14ac:dyDescent="0.3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</row>
    <row r="942" spans="1:39" x14ac:dyDescent="0.3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</row>
    <row r="943" spans="1:39" x14ac:dyDescent="0.3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</row>
    <row r="944" spans="1:39" x14ac:dyDescent="0.3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</row>
    <row r="945" spans="1:39" x14ac:dyDescent="0.3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</row>
    <row r="946" spans="1:39" x14ac:dyDescent="0.3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</row>
    <row r="947" spans="1:39" x14ac:dyDescent="0.3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</row>
    <row r="948" spans="1:39" x14ac:dyDescent="0.3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</row>
    <row r="949" spans="1:39" x14ac:dyDescent="0.3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</row>
    <row r="950" spans="1:39" x14ac:dyDescent="0.3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</row>
    <row r="951" spans="1:39" x14ac:dyDescent="0.3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</row>
    <row r="952" spans="1:39" x14ac:dyDescent="0.3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</row>
    <row r="953" spans="1:39" x14ac:dyDescent="0.3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</row>
    <row r="954" spans="1:39" x14ac:dyDescent="0.3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</row>
    <row r="955" spans="1:39" x14ac:dyDescent="0.3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</row>
    <row r="956" spans="1:39" x14ac:dyDescent="0.3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</row>
    <row r="957" spans="1:39" x14ac:dyDescent="0.3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</row>
    <row r="958" spans="1:39" x14ac:dyDescent="0.3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</row>
    <row r="959" spans="1:39" x14ac:dyDescent="0.3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</row>
    <row r="960" spans="1:39" x14ac:dyDescent="0.3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</row>
    <row r="961" spans="1:39" x14ac:dyDescent="0.3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</row>
    <row r="962" spans="1:39" x14ac:dyDescent="0.3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</row>
    <row r="963" spans="1:39" x14ac:dyDescent="0.3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</row>
    <row r="964" spans="1:39" x14ac:dyDescent="0.3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</row>
    <row r="965" spans="1:39" x14ac:dyDescent="0.3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</row>
    <row r="966" spans="1:39" x14ac:dyDescent="0.3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</row>
    <row r="967" spans="1:39" x14ac:dyDescent="0.3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</row>
    <row r="968" spans="1:39" x14ac:dyDescent="0.3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</row>
    <row r="969" spans="1:39" x14ac:dyDescent="0.3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</row>
    <row r="970" spans="1:39" x14ac:dyDescent="0.3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</row>
    <row r="971" spans="1:39" x14ac:dyDescent="0.3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</row>
    <row r="972" spans="1:39" x14ac:dyDescent="0.3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</row>
    <row r="973" spans="1:39" x14ac:dyDescent="0.3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</row>
    <row r="974" spans="1:39" x14ac:dyDescent="0.3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</row>
    <row r="975" spans="1:39" x14ac:dyDescent="0.3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</row>
    <row r="976" spans="1:39" x14ac:dyDescent="0.3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</row>
    <row r="977" spans="1:39" x14ac:dyDescent="0.3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</row>
    <row r="978" spans="1:39" x14ac:dyDescent="0.3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</row>
    <row r="979" spans="1:39" x14ac:dyDescent="0.3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</row>
    <row r="980" spans="1:39" x14ac:dyDescent="0.3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</row>
    <row r="981" spans="1:39" x14ac:dyDescent="0.3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</row>
    <row r="982" spans="1:39" x14ac:dyDescent="0.3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</row>
    <row r="983" spans="1:39" x14ac:dyDescent="0.3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</row>
    <row r="984" spans="1:39" x14ac:dyDescent="0.3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</row>
    <row r="985" spans="1:39" x14ac:dyDescent="0.3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</row>
    <row r="986" spans="1:39" x14ac:dyDescent="0.3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</row>
    <row r="987" spans="1:39" x14ac:dyDescent="0.3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</row>
    <row r="988" spans="1:39" x14ac:dyDescent="0.3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</row>
    <row r="989" spans="1:39" x14ac:dyDescent="0.3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</row>
    <row r="990" spans="1:39" x14ac:dyDescent="0.3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</row>
    <row r="991" spans="1:39" x14ac:dyDescent="0.3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</row>
    <row r="992" spans="1:39" x14ac:dyDescent="0.3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</row>
    <row r="993" spans="1:39" x14ac:dyDescent="0.3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</row>
    <row r="994" spans="1:39" x14ac:dyDescent="0.3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</row>
    <row r="995" spans="1:39" x14ac:dyDescent="0.3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</row>
    <row r="996" spans="1:39" x14ac:dyDescent="0.3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</row>
    <row r="997" spans="1:39" x14ac:dyDescent="0.3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</row>
    <row r="998" spans="1:39" x14ac:dyDescent="0.3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</row>
    <row r="999" spans="1:39" x14ac:dyDescent="0.3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</row>
    <row r="1000" spans="1:39" x14ac:dyDescent="0.3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</row>
    <row r="1001" spans="1:39" x14ac:dyDescent="0.35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</row>
    <row r="1002" spans="1:39" x14ac:dyDescent="0.35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</row>
    <row r="1003" spans="1:39" x14ac:dyDescent="0.35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</row>
    <row r="1004" spans="1:39" x14ac:dyDescent="0.35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</row>
    <row r="1005" spans="1:39" x14ac:dyDescent="0.35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</row>
    <row r="1006" spans="1:39" x14ac:dyDescent="0.35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</row>
    <row r="1007" spans="1:39" x14ac:dyDescent="0.35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</row>
    <row r="1008" spans="1:39" x14ac:dyDescent="0.35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</row>
    <row r="1009" spans="1:39" x14ac:dyDescent="0.35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</row>
    <row r="1010" spans="1:39" x14ac:dyDescent="0.35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</row>
    <row r="1011" spans="1:39" x14ac:dyDescent="0.35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</row>
    <row r="1012" spans="1:39" x14ac:dyDescent="0.35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</row>
    <row r="1013" spans="1:39" x14ac:dyDescent="0.35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</row>
    <row r="1014" spans="1:39" x14ac:dyDescent="0.35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</row>
    <row r="1015" spans="1:39" x14ac:dyDescent="0.35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</row>
    <row r="1016" spans="1:39" x14ac:dyDescent="0.35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</row>
    <row r="1017" spans="1:39" x14ac:dyDescent="0.35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</row>
    <row r="1018" spans="1:39" x14ac:dyDescent="0.35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</row>
    <row r="1019" spans="1:39" x14ac:dyDescent="0.35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</row>
    <row r="1020" spans="1:39" x14ac:dyDescent="0.35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</row>
    <row r="1021" spans="1:39" x14ac:dyDescent="0.35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</row>
    <row r="1022" spans="1:39" x14ac:dyDescent="0.35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</row>
    <row r="1023" spans="1:39" x14ac:dyDescent="0.35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</row>
    <row r="1024" spans="1:39" x14ac:dyDescent="0.35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</row>
    <row r="1025" spans="1:39" x14ac:dyDescent="0.35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</row>
    <row r="1026" spans="1:39" x14ac:dyDescent="0.35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</row>
    <row r="1027" spans="1:39" x14ac:dyDescent="0.35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</row>
    <row r="1028" spans="1:39" x14ac:dyDescent="0.35">
      <c r="A1028" s="19"/>
      <c r="B1028" s="19"/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</row>
    <row r="1029" spans="1:39" x14ac:dyDescent="0.35">
      <c r="A1029" s="19"/>
      <c r="B1029" s="19"/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</row>
    <row r="1030" spans="1:39" x14ac:dyDescent="0.35">
      <c r="A1030" s="19"/>
      <c r="B1030" s="19"/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</row>
    <row r="1031" spans="1:39" x14ac:dyDescent="0.35">
      <c r="A1031" s="19"/>
      <c r="B1031" s="19"/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</row>
    <row r="1032" spans="1:39" x14ac:dyDescent="0.35">
      <c r="A1032" s="19"/>
      <c r="B1032" s="19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</row>
    <row r="1033" spans="1:39" x14ac:dyDescent="0.35">
      <c r="A1033" s="19"/>
      <c r="B1033" s="19"/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</row>
    <row r="1034" spans="1:39" x14ac:dyDescent="0.35">
      <c r="A1034" s="19"/>
      <c r="B1034" s="19"/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</row>
    <row r="1035" spans="1:39" x14ac:dyDescent="0.35">
      <c r="A1035" s="19"/>
      <c r="B1035" s="19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</row>
    <row r="1036" spans="1:39" x14ac:dyDescent="0.35">
      <c r="A1036" s="19"/>
      <c r="B1036" s="19"/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</row>
    <row r="1037" spans="1:39" x14ac:dyDescent="0.35">
      <c r="A1037" s="19"/>
      <c r="B1037" s="19"/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</row>
    <row r="1038" spans="1:39" x14ac:dyDescent="0.35">
      <c r="A1038" s="19"/>
      <c r="B1038" s="19"/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</row>
    <row r="1039" spans="1:39" x14ac:dyDescent="0.35">
      <c r="A1039" s="19"/>
      <c r="B1039" s="19"/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</row>
    <row r="1040" spans="1:39" x14ac:dyDescent="0.35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</row>
    <row r="1041" spans="1:39" x14ac:dyDescent="0.35">
      <c r="A1041" s="19"/>
      <c r="B1041" s="19"/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</row>
    <row r="1042" spans="1:39" x14ac:dyDescent="0.35">
      <c r="A1042" s="19"/>
      <c r="B1042" s="19"/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</row>
    <row r="1043" spans="1:39" x14ac:dyDescent="0.35">
      <c r="A1043" s="19"/>
      <c r="B1043" s="19"/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</row>
    <row r="1044" spans="1:39" x14ac:dyDescent="0.35">
      <c r="A1044" s="19"/>
      <c r="B1044" s="19"/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</row>
    <row r="1045" spans="1:39" x14ac:dyDescent="0.35">
      <c r="A1045" s="19"/>
      <c r="B1045" s="19"/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</row>
    <row r="1046" spans="1:39" x14ac:dyDescent="0.35">
      <c r="A1046" s="19"/>
      <c r="B1046" s="19"/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</row>
    <row r="1047" spans="1:39" x14ac:dyDescent="0.35">
      <c r="A1047" s="19"/>
      <c r="B1047" s="19"/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</row>
    <row r="1048" spans="1:39" x14ac:dyDescent="0.35">
      <c r="A1048" s="19"/>
      <c r="B1048" s="19"/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</row>
    <row r="1049" spans="1:39" x14ac:dyDescent="0.35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</row>
    <row r="1050" spans="1:39" x14ac:dyDescent="0.35">
      <c r="A1050" s="19"/>
      <c r="B1050" s="19"/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</row>
    <row r="1051" spans="1:39" x14ac:dyDescent="0.35">
      <c r="A1051" s="19"/>
      <c r="B1051" s="19"/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</row>
    <row r="1052" spans="1:39" x14ac:dyDescent="0.35">
      <c r="A1052" s="19"/>
      <c r="B1052" s="19"/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</row>
    <row r="1053" spans="1:39" x14ac:dyDescent="0.35">
      <c r="A1053" s="19"/>
      <c r="B1053" s="19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</row>
    <row r="1054" spans="1:39" x14ac:dyDescent="0.35">
      <c r="A1054" s="19"/>
      <c r="B1054" s="19"/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</row>
    <row r="1055" spans="1:39" x14ac:dyDescent="0.35">
      <c r="A1055" s="19"/>
      <c r="B1055" s="19"/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</row>
    <row r="1056" spans="1:39" x14ac:dyDescent="0.35">
      <c r="A1056" s="19"/>
      <c r="B1056" s="19"/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</row>
    <row r="1057" spans="1:39" x14ac:dyDescent="0.35">
      <c r="A1057" s="19"/>
      <c r="B1057" s="19"/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</row>
    <row r="1058" spans="1:39" x14ac:dyDescent="0.35">
      <c r="A1058" s="19"/>
      <c r="B1058" s="19"/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</row>
    <row r="1059" spans="1:39" x14ac:dyDescent="0.35">
      <c r="A1059" s="19"/>
      <c r="B1059" s="19"/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</row>
    <row r="1060" spans="1:39" x14ac:dyDescent="0.35">
      <c r="A1060" s="19"/>
      <c r="B1060" s="19"/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</row>
    <row r="1061" spans="1:39" x14ac:dyDescent="0.35">
      <c r="A1061" s="19"/>
      <c r="B1061" s="19"/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</row>
    <row r="1062" spans="1:39" x14ac:dyDescent="0.35">
      <c r="A1062" s="19"/>
      <c r="B1062" s="19"/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</row>
    <row r="1063" spans="1:39" x14ac:dyDescent="0.35">
      <c r="A1063" s="19"/>
      <c r="B1063" s="19"/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</row>
    <row r="1064" spans="1:39" x14ac:dyDescent="0.35">
      <c r="A1064" s="19"/>
      <c r="B1064" s="19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</row>
    <row r="1065" spans="1:39" x14ac:dyDescent="0.35">
      <c r="A1065" s="19"/>
      <c r="B1065" s="19"/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</row>
    <row r="1066" spans="1:39" x14ac:dyDescent="0.35">
      <c r="A1066" s="19"/>
      <c r="B1066" s="19"/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</row>
    <row r="1067" spans="1:39" x14ac:dyDescent="0.35">
      <c r="A1067" s="19"/>
      <c r="B1067" s="19"/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</row>
    <row r="1068" spans="1:39" x14ac:dyDescent="0.35">
      <c r="A1068" s="19"/>
      <c r="B1068" s="19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</row>
    <row r="1069" spans="1:39" x14ac:dyDescent="0.35">
      <c r="A1069" s="19"/>
      <c r="B1069" s="19"/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</row>
    <row r="1070" spans="1:39" x14ac:dyDescent="0.35">
      <c r="A1070" s="19"/>
      <c r="B1070" s="19"/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</row>
    <row r="1071" spans="1:39" x14ac:dyDescent="0.35">
      <c r="A1071" s="19"/>
      <c r="B1071" s="19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</row>
    <row r="1072" spans="1:39" x14ac:dyDescent="0.35">
      <c r="A1072" s="19"/>
      <c r="B1072" s="19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</row>
    <row r="1073" spans="1:39" x14ac:dyDescent="0.35">
      <c r="A1073" s="19"/>
      <c r="B1073" s="19"/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</row>
    <row r="1074" spans="1:39" x14ac:dyDescent="0.35">
      <c r="A1074" s="19"/>
      <c r="B1074" s="19"/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</row>
    <row r="1075" spans="1:39" x14ac:dyDescent="0.35">
      <c r="A1075" s="19"/>
      <c r="B1075" s="19"/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</row>
    <row r="1076" spans="1:39" x14ac:dyDescent="0.35">
      <c r="A1076" s="19"/>
      <c r="B1076" s="19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</row>
    <row r="1077" spans="1:39" x14ac:dyDescent="0.35">
      <c r="A1077" s="19"/>
      <c r="B1077" s="19"/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</row>
  </sheetData>
  <sheetProtection algorithmName="SHA-512" hashValue="aYh3Gc2RYmExdsY8jw/5LYKDCCqDm+8upTwtuWXhVdB+wiUuEToyVcvRtMaCY5h+4J6/upZJ0JjBRwDUWEawzA==" saltValue="bleB8AN1bFDLyi10nB4Krg==" spinCount="100000" sheet="1" formatCells="0" selectLockedCells="1"/>
  <sortState ref="AL24:AL47">
    <sortCondition ref="AL47"/>
  </sortState>
  <mergeCells count="245">
    <mergeCell ref="A334:AJ389"/>
    <mergeCell ref="AG231:AI231"/>
    <mergeCell ref="AG234:AI234"/>
    <mergeCell ref="E171:AJ171"/>
    <mergeCell ref="I144:P144"/>
    <mergeCell ref="G178:AJ178"/>
    <mergeCell ref="A179:AJ179"/>
    <mergeCell ref="A184:F184"/>
    <mergeCell ref="G184:AJ184"/>
    <mergeCell ref="A185:AJ185"/>
    <mergeCell ref="G190:H190"/>
    <mergeCell ref="G196:H196"/>
    <mergeCell ref="G202:H202"/>
    <mergeCell ref="A178:F178"/>
    <mergeCell ref="A228:F228"/>
    <mergeCell ref="G228:AJ228"/>
    <mergeCell ref="A229:AJ229"/>
    <mergeCell ref="A254:F254"/>
    <mergeCell ref="G254:AJ254"/>
    <mergeCell ref="A242:F242"/>
    <mergeCell ref="G242:AJ242"/>
    <mergeCell ref="A257:F257"/>
    <mergeCell ref="G257:AJ257"/>
    <mergeCell ref="E211:F211"/>
    <mergeCell ref="O136:Q136"/>
    <mergeCell ref="O137:Q137"/>
    <mergeCell ref="L147:P147"/>
    <mergeCell ref="W147:Y147"/>
    <mergeCell ref="AG147:AJ147"/>
    <mergeCell ref="A173:AJ173"/>
    <mergeCell ref="S144:Z144"/>
    <mergeCell ref="I145:M145"/>
    <mergeCell ref="I146:M146"/>
    <mergeCell ref="S145:W145"/>
    <mergeCell ref="AC145:AG145"/>
    <mergeCell ref="AG148:AJ148"/>
    <mergeCell ref="H151:K151"/>
    <mergeCell ref="Y156:AB156"/>
    <mergeCell ref="G164:AJ164"/>
    <mergeCell ref="A149:F149"/>
    <mergeCell ref="A160:AJ160"/>
    <mergeCell ref="G149:AJ149"/>
    <mergeCell ref="A168:F168"/>
    <mergeCell ref="G168:AJ168"/>
    <mergeCell ref="A172:F172"/>
    <mergeCell ref="G172:AJ172"/>
    <mergeCell ref="X167:AA167"/>
    <mergeCell ref="A165:F165"/>
    <mergeCell ref="D68:G68"/>
    <mergeCell ref="Y71:AJ71"/>
    <mergeCell ref="G55:AJ55"/>
    <mergeCell ref="A46:AJ46"/>
    <mergeCell ref="A45:F45"/>
    <mergeCell ref="AF57:AJ57"/>
    <mergeCell ref="X121:AJ121"/>
    <mergeCell ref="R130:T130"/>
    <mergeCell ref="R131:T131"/>
    <mergeCell ref="AD130:AF130"/>
    <mergeCell ref="AB131:AJ131"/>
    <mergeCell ref="R113:Y113"/>
    <mergeCell ref="W115:Y115"/>
    <mergeCell ref="AH113:AJ113"/>
    <mergeCell ref="AH115:AJ115"/>
    <mergeCell ref="A112:AJ112"/>
    <mergeCell ref="G97:O97"/>
    <mergeCell ref="W97:AB97"/>
    <mergeCell ref="P81:W81"/>
    <mergeCell ref="A94:F94"/>
    <mergeCell ref="G94:AJ94"/>
    <mergeCell ref="Y81:AJ81"/>
    <mergeCell ref="H89:S89"/>
    <mergeCell ref="A87:F87"/>
    <mergeCell ref="G87:AJ87"/>
    <mergeCell ref="A56:AJ56"/>
    <mergeCell ref="H64:J64"/>
    <mergeCell ref="T64:V64"/>
    <mergeCell ref="AG63:AJ63"/>
    <mergeCell ref="AG64:AJ64"/>
    <mergeCell ref="G61:AJ61"/>
    <mergeCell ref="AD40:AJ40"/>
    <mergeCell ref="AD43:AJ43"/>
    <mergeCell ref="N41:U41"/>
    <mergeCell ref="N42:Q42"/>
    <mergeCell ref="K43:U43"/>
    <mergeCell ref="AG49:AJ49"/>
    <mergeCell ref="V50:AJ50"/>
    <mergeCell ref="A52:AJ52"/>
    <mergeCell ref="A55:F55"/>
    <mergeCell ref="A61:F61"/>
    <mergeCell ref="A62:AJ62"/>
    <mergeCell ref="U69:AD69"/>
    <mergeCell ref="J70:Q70"/>
    <mergeCell ref="V77:X77"/>
    <mergeCell ref="AB82:AJ82"/>
    <mergeCell ref="J75:P75"/>
    <mergeCell ref="A51:F51"/>
    <mergeCell ref="G26:J26"/>
    <mergeCell ref="R26:U26"/>
    <mergeCell ref="AG26:AJ26"/>
    <mergeCell ref="I17:O17"/>
    <mergeCell ref="Q17:AJ17"/>
    <mergeCell ref="AB18:AC18"/>
    <mergeCell ref="A28:AJ28"/>
    <mergeCell ref="A29:AJ29"/>
    <mergeCell ref="A27:F27"/>
    <mergeCell ref="G27:AJ27"/>
    <mergeCell ref="N19:P19"/>
    <mergeCell ref="G51:AJ51"/>
    <mergeCell ref="G45:AJ45"/>
    <mergeCell ref="AB30:AJ30"/>
    <mergeCell ref="AD32:AJ32"/>
    <mergeCell ref="N33:U33"/>
    <mergeCell ref="N34:Q34"/>
    <mergeCell ref="N37:U37"/>
    <mergeCell ref="N38:Q38"/>
    <mergeCell ref="AD36:AJ36"/>
    <mergeCell ref="A1:R1"/>
    <mergeCell ref="A7:AJ7"/>
    <mergeCell ref="A15:AJ15"/>
    <mergeCell ref="G14:AJ14"/>
    <mergeCell ref="A14:F14"/>
    <mergeCell ref="N9:P9"/>
    <mergeCell ref="AH9:AJ9"/>
    <mergeCell ref="AC16:AJ16"/>
    <mergeCell ref="N16:O16"/>
    <mergeCell ref="Y16:AA16"/>
    <mergeCell ref="U16:W16"/>
    <mergeCell ref="F2:O2"/>
    <mergeCell ref="F3:O3"/>
    <mergeCell ref="F4:O4"/>
    <mergeCell ref="F5:O5"/>
    <mergeCell ref="H6:J6"/>
    <mergeCell ref="V2:AJ2"/>
    <mergeCell ref="V3:AJ3"/>
    <mergeCell ref="V4:AJ4"/>
    <mergeCell ref="W5:AJ5"/>
    <mergeCell ref="Z6:AB6"/>
    <mergeCell ref="A253:F253"/>
    <mergeCell ref="A187:F187"/>
    <mergeCell ref="G187:AJ187"/>
    <mergeCell ref="AH181:AJ181"/>
    <mergeCell ref="Z183:AC183"/>
    <mergeCell ref="J186:L186"/>
    <mergeCell ref="G165:AJ165"/>
    <mergeCell ref="A169:AJ169"/>
    <mergeCell ref="A166:AJ166"/>
    <mergeCell ref="A216:F216"/>
    <mergeCell ref="G216:AJ216"/>
    <mergeCell ref="G208:H208"/>
    <mergeCell ref="G268:AJ268"/>
    <mergeCell ref="A217:AJ217"/>
    <mergeCell ref="A258:F258"/>
    <mergeCell ref="G258:AJ258"/>
    <mergeCell ref="A255:F255"/>
    <mergeCell ref="G255:AJ255"/>
    <mergeCell ref="A252:F252"/>
    <mergeCell ref="G252:AJ252"/>
    <mergeCell ref="A150:AJ150"/>
    <mergeCell ref="A250:F250"/>
    <mergeCell ref="G250:AJ250"/>
    <mergeCell ref="A251:F251"/>
    <mergeCell ref="G251:AJ251"/>
    <mergeCell ref="G248:AJ248"/>
    <mergeCell ref="A159:F159"/>
    <mergeCell ref="G159:AJ159"/>
    <mergeCell ref="A154:F154"/>
    <mergeCell ref="G154:AJ154"/>
    <mergeCell ref="A155:AJ155"/>
    <mergeCell ref="A188:AJ188"/>
    <mergeCell ref="A249:AJ249"/>
    <mergeCell ref="A248:F248"/>
    <mergeCell ref="S226:U226"/>
    <mergeCell ref="A243:AJ243"/>
    <mergeCell ref="G261:AJ261"/>
    <mergeCell ref="A256:F256"/>
    <mergeCell ref="G253:AJ253"/>
    <mergeCell ref="L74:Q74"/>
    <mergeCell ref="AH118:AJ118"/>
    <mergeCell ref="A275:F275"/>
    <mergeCell ref="G275:AJ275"/>
    <mergeCell ref="A272:F272"/>
    <mergeCell ref="G272:AJ272"/>
    <mergeCell ref="A273:F273"/>
    <mergeCell ref="G273:AJ273"/>
    <mergeCell ref="A274:F274"/>
    <mergeCell ref="G274:AJ274"/>
    <mergeCell ref="A134:AJ134"/>
    <mergeCell ref="A139:AJ139"/>
    <mergeCell ref="B126:G126"/>
    <mergeCell ref="A140:F140"/>
    <mergeCell ref="A122:F122"/>
    <mergeCell ref="A269:F269"/>
    <mergeCell ref="G269:AJ269"/>
    <mergeCell ref="A270:F270"/>
    <mergeCell ref="G270:AJ270"/>
    <mergeCell ref="G267:AJ267"/>
    <mergeCell ref="A268:F268"/>
    <mergeCell ref="J76:P76"/>
    <mergeCell ref="J77:P77"/>
    <mergeCell ref="A266:F266"/>
    <mergeCell ref="AA77:AJ77"/>
    <mergeCell ref="A271:F271"/>
    <mergeCell ref="G271:AJ271"/>
    <mergeCell ref="A265:F265"/>
    <mergeCell ref="G265:AJ265"/>
    <mergeCell ref="A267:F267"/>
    <mergeCell ref="A138:F138"/>
    <mergeCell ref="G138:AJ138"/>
    <mergeCell ref="A120:AJ120"/>
    <mergeCell ref="G266:AJ266"/>
    <mergeCell ref="A262:F262"/>
    <mergeCell ref="G262:AJ262"/>
    <mergeCell ref="A263:F263"/>
    <mergeCell ref="G263:AJ263"/>
    <mergeCell ref="A264:F264"/>
    <mergeCell ref="G264:AJ264"/>
    <mergeCell ref="A259:F259"/>
    <mergeCell ref="G259:AJ259"/>
    <mergeCell ref="A260:F260"/>
    <mergeCell ref="G260:AJ260"/>
    <mergeCell ref="A261:F261"/>
    <mergeCell ref="X140:AJ140"/>
    <mergeCell ref="Q76:Y76"/>
    <mergeCell ref="G256:AJ256"/>
    <mergeCell ref="A277:AJ332"/>
    <mergeCell ref="I111:P111"/>
    <mergeCell ref="W111:Z111"/>
    <mergeCell ref="G122:AJ122"/>
    <mergeCell ref="B135:K135"/>
    <mergeCell ref="A66:F66"/>
    <mergeCell ref="G66:AJ66"/>
    <mergeCell ref="A95:AJ95"/>
    <mergeCell ref="A88:AJ88"/>
    <mergeCell ref="K84:U84"/>
    <mergeCell ref="I126:U126"/>
    <mergeCell ref="A123:AJ123"/>
    <mergeCell ref="A133:F133"/>
    <mergeCell ref="G133:AJ133"/>
    <mergeCell ref="X89:AJ89"/>
    <mergeCell ref="AG91:AJ91"/>
    <mergeCell ref="A119:F119"/>
    <mergeCell ref="G119:AJ119"/>
    <mergeCell ref="A67:AJ67"/>
    <mergeCell ref="I104:AB104"/>
    <mergeCell ref="AE105:AJ105"/>
  </mergeCells>
  <pageMargins left="0.78740157480314965" right="0.39370078740157483" top="0.98425196850393704" bottom="0.98425196850393704" header="0.19685039370078741" footer="0.51181102362204722"/>
  <pageSetup paperSize="9" scale="84" fitToHeight="0" orientation="portrait" r:id="rId1"/>
  <headerFooter alignWithMargins="0">
    <oddHeader>&amp;L&amp;G&amp;R&amp;"Arial,Standard"&amp;24Schneider&amp;11
&amp;16Steuerungstechnik GmbH</oddHeader>
    <oddFooter>&amp;LV2.0.8 (2022)&amp;C&amp;P von &amp;N&amp;R&amp;D</oddFooter>
  </headerFooter>
  <rowBreaks count="5" manualBreakCount="5">
    <brk id="55" max="35" man="1"/>
    <brk id="111" max="35" man="1"/>
    <brk id="165" max="35" man="1"/>
    <brk id="216" max="35" man="1"/>
    <brk id="275" max="35" man="1"/>
  </rowBreaks>
  <colBreaks count="1" manualBreakCount="1">
    <brk id="36" max="1048575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>
                  <from>
                    <xdr:col>22</xdr:col>
                    <xdr:colOff>146050</xdr:colOff>
                    <xdr:row>0</xdr:row>
                    <xdr:rowOff>0</xdr:rowOff>
                  </from>
                  <to>
                    <xdr:col>24</xdr:col>
                    <xdr:colOff>107950</xdr:colOff>
                    <xdr:row>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>
                  <from>
                    <xdr:col>26</xdr:col>
                    <xdr:colOff>127000</xdr:colOff>
                    <xdr:row>0</xdr:row>
                    <xdr:rowOff>0</xdr:rowOff>
                  </from>
                  <to>
                    <xdr:col>28</xdr:col>
                    <xdr:colOff>69850</xdr:colOff>
                    <xdr:row>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locked="0" defaultSize="0" autoFill="0" autoLine="0" autoPict="0">
                <anchor>
                  <from>
                    <xdr:col>30</xdr:col>
                    <xdr:colOff>95250</xdr:colOff>
                    <xdr:row>0</xdr:row>
                    <xdr:rowOff>0</xdr:rowOff>
                  </from>
                  <to>
                    <xdr:col>32</xdr:col>
                    <xdr:colOff>31750</xdr:colOff>
                    <xdr:row>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>
                  <from>
                    <xdr:col>0</xdr:col>
                    <xdr:colOff>0</xdr:colOff>
                    <xdr:row>5</xdr:row>
                    <xdr:rowOff>12700</xdr:rowOff>
                  </from>
                  <to>
                    <xdr:col>6</xdr:col>
                    <xdr:colOff>88900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defaultSize="0" autoLine="0" autoPict="0">
                <anchor>
                  <from>
                    <xdr:col>7</xdr:col>
                    <xdr:colOff>0</xdr:colOff>
                    <xdr:row>64</xdr:row>
                    <xdr:rowOff>12700</xdr:rowOff>
                  </from>
                  <to>
                    <xdr:col>17</xdr:col>
                    <xdr:colOff>95250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15</xdr:col>
                    <xdr:colOff>12700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12</xdr:col>
                    <xdr:colOff>133350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29</xdr:col>
                    <xdr:colOff>171450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26</xdr:col>
                    <xdr:colOff>95250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11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7" name="Check Box 37">
              <controlPr defaultSize="0" autoFill="0" autoLine="0" autoPict="0">
                <anchor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18</xdr:col>
                    <xdr:colOff>152400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8" name="Check Box 40">
              <controlPr defaultSize="0" autoFill="0" autoLine="0" autoPict="0">
                <anchor>
                  <from>
                    <xdr:col>27</xdr:col>
                    <xdr:colOff>0</xdr:colOff>
                    <xdr:row>15</xdr:row>
                    <xdr:rowOff>0</xdr:rowOff>
                  </from>
                  <to>
                    <xdr:col>28</xdr:col>
                    <xdr:colOff>184150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10</xdr:col>
                    <xdr:colOff>69850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Check Box 51">
              <controlPr defaultSize="0" autoFill="0" autoLine="0" autoPict="0">
                <anchor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127000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2" name="Check Box 57">
              <controlPr defaultSize="0" autoFill="0" autoLine="0" autoPict="0">
                <anchor>
                  <from>
                    <xdr:col>29</xdr:col>
                    <xdr:colOff>0</xdr:colOff>
                    <xdr:row>17</xdr:row>
                    <xdr:rowOff>0</xdr:rowOff>
                  </from>
                  <to>
                    <xdr:col>35</xdr:col>
                    <xdr:colOff>69850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Check Box 58">
              <controlPr defaultSize="0" autoFill="0" autoLine="0" autoPict="0">
                <anchor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26</xdr:col>
                    <xdr:colOff>57150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4" name="Check Box 61">
              <controlPr defaultSize="0" autoFill="0" autoLine="0" autoPict="0">
                <anchor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15</xdr:col>
                    <xdr:colOff>12700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5" name="Check Box 62">
              <controlPr defaultSize="0" autoFill="0" autoLine="0" autoPict="0">
                <anchor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23</xdr:col>
                    <xdr:colOff>107950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Check Box 67">
              <controlPr defaultSize="0" autoFill="0" autoLine="0" autoPict="0">
                <anchor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9</xdr:col>
                    <xdr:colOff>69850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7" name="Check Box 68">
              <controlPr defaultSize="0" autoFill="0" autoLine="0" autoPict="0">
                <anchor>
                  <from>
                    <xdr:col>11</xdr:col>
                    <xdr:colOff>0</xdr:colOff>
                    <xdr:row>62</xdr:row>
                    <xdr:rowOff>0</xdr:rowOff>
                  </from>
                  <to>
                    <xdr:col>13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8" name="Check Box 69">
              <controlPr defaultSize="0" autoFill="0" autoLine="0" autoPict="0">
                <anchor>
                  <from>
                    <xdr:col>28</xdr:col>
                    <xdr:colOff>0</xdr:colOff>
                    <xdr:row>67</xdr:row>
                    <xdr:rowOff>0</xdr:rowOff>
                  </from>
                  <to>
                    <xdr:col>35</xdr:col>
                    <xdr:colOff>19050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9" name="Check Box 70">
              <controlPr defaultSize="0" autoFill="0" autoLine="0" autoPict="0">
                <anchor>
                  <from>
                    <xdr:col>19</xdr:col>
                    <xdr:colOff>0</xdr:colOff>
                    <xdr:row>67</xdr:row>
                    <xdr:rowOff>0</xdr:rowOff>
                  </from>
                  <to>
                    <xdr:col>26</xdr:col>
                    <xdr:colOff>184150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0" name="Check Box 71">
              <controlPr defaultSize="0" autoFill="0" autoLine="0" autoPict="0">
                <anchor>
                  <from>
                    <xdr:col>13</xdr:col>
                    <xdr:colOff>0</xdr:colOff>
                    <xdr:row>67</xdr:row>
                    <xdr:rowOff>0</xdr:rowOff>
                  </from>
                  <to>
                    <xdr:col>17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1" name="Check Box 72">
              <controlPr defaultSize="0" autoFill="0" autoLine="0" autoPict="0">
                <anchor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12</xdr:col>
                    <xdr:colOff>69850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2" name="Check Box 76">
              <controlPr defaultSize="0" autoFill="0" autoLine="0" autoPict="0">
                <anchor>
                  <from>
                    <xdr:col>8</xdr:col>
                    <xdr:colOff>0</xdr:colOff>
                    <xdr:row>70</xdr:row>
                    <xdr:rowOff>0</xdr:rowOff>
                  </from>
                  <to>
                    <xdr:col>11</xdr:col>
                    <xdr:colOff>165100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3" name="Check Box 77">
              <controlPr defaultSize="0" autoFill="0" autoLine="0" autoPict="0">
                <anchor>
                  <from>
                    <xdr:col>13</xdr:col>
                    <xdr:colOff>0</xdr:colOff>
                    <xdr:row>70</xdr:row>
                    <xdr:rowOff>0</xdr:rowOff>
                  </from>
                  <to>
                    <xdr:col>16</xdr:col>
                    <xdr:colOff>133350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4" name="Check Box 78">
              <controlPr defaultSize="0" autoFill="0" autoLine="0" autoPict="0">
                <anchor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12</xdr:col>
                    <xdr:colOff>95250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5" name="Check Box 79">
              <controlPr defaultSize="0" autoFill="0" autoLine="0" autoPict="0">
                <anchor>
                  <from>
                    <xdr:col>19</xdr:col>
                    <xdr:colOff>0</xdr:colOff>
                    <xdr:row>70</xdr:row>
                    <xdr:rowOff>0</xdr:rowOff>
                  </from>
                  <to>
                    <xdr:col>23</xdr:col>
                    <xdr:colOff>57150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6" name="Check Box 80">
              <controlPr defaultSize="0" autoFill="0" autoLine="0" autoPict="0">
                <anchor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16</xdr:col>
                    <xdr:colOff>107950</xdr:colOff>
                    <xdr:row>72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7" name="Check Box 81">
              <controlPr defaultSize="0" autoFill="0" autoLine="0" autoPict="0">
                <anchor>
                  <from>
                    <xdr:col>19</xdr:col>
                    <xdr:colOff>0</xdr:colOff>
                    <xdr:row>72</xdr:row>
                    <xdr:rowOff>0</xdr:rowOff>
                  </from>
                  <to>
                    <xdr:col>28</xdr:col>
                    <xdr:colOff>69850</xdr:colOff>
                    <xdr:row>72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8" name="Check Box 83">
              <controlPr defaultSize="0" autoFill="0" autoLine="0" autoPict="0">
                <anchor>
                  <from>
                    <xdr:col>25</xdr:col>
                    <xdr:colOff>0</xdr:colOff>
                    <xdr:row>71</xdr:row>
                    <xdr:rowOff>0</xdr:rowOff>
                  </from>
                  <to>
                    <xdr:col>31</xdr:col>
                    <xdr:colOff>38100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9" name="Check Box 84">
              <controlPr defaultSize="0" autoFill="0" autoLine="0" autoPict="0">
                <anchor>
                  <from>
                    <xdr:col>19</xdr:col>
                    <xdr:colOff>0</xdr:colOff>
                    <xdr:row>71</xdr:row>
                    <xdr:rowOff>0</xdr:rowOff>
                  </from>
                  <to>
                    <xdr:col>22</xdr:col>
                    <xdr:colOff>152400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0" name="Check Box 85">
              <controlPr defaultSize="0" autoFill="0" autoLine="0" autoPict="0">
                <anchor>
                  <from>
                    <xdr:col>13</xdr:col>
                    <xdr:colOff>0</xdr:colOff>
                    <xdr:row>71</xdr:row>
                    <xdr:rowOff>0</xdr:rowOff>
                  </from>
                  <to>
                    <xdr:col>17</xdr:col>
                    <xdr:colOff>152400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1" name="Check Box 86">
              <controlPr defaultSize="0" autoFill="0" autoLine="0" autoPict="0">
                <anchor>
                  <from>
                    <xdr:col>8</xdr:col>
                    <xdr:colOff>0</xdr:colOff>
                    <xdr:row>73</xdr:row>
                    <xdr:rowOff>0</xdr:rowOff>
                  </from>
                  <to>
                    <xdr:col>10</xdr:col>
                    <xdr:colOff>114300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2" name="Check Box 91">
              <controlPr defaultSize="0" autoFill="0" autoLine="0" autoPict="0">
                <anchor>
                  <from>
                    <xdr:col>17</xdr:col>
                    <xdr:colOff>0</xdr:colOff>
                    <xdr:row>73</xdr:row>
                    <xdr:rowOff>0</xdr:rowOff>
                  </from>
                  <to>
                    <xdr:col>23</xdr:col>
                    <xdr:colOff>107950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3" name="Check Box 92">
              <controlPr defaultSize="0" autoFill="0" autoLine="0" autoPict="0">
                <anchor>
                  <from>
                    <xdr:col>25</xdr:col>
                    <xdr:colOff>0</xdr:colOff>
                    <xdr:row>73</xdr:row>
                    <xdr:rowOff>0</xdr:rowOff>
                  </from>
                  <to>
                    <xdr:col>35</xdr:col>
                    <xdr:colOff>12700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4" name="Check Box 96">
              <controlPr defaultSize="0" autoFill="0" autoLine="0" autoPict="0">
                <anchor>
                  <from>
                    <xdr:col>8</xdr:col>
                    <xdr:colOff>0</xdr:colOff>
                    <xdr:row>75</xdr:row>
                    <xdr:rowOff>0</xdr:rowOff>
                  </from>
                  <to>
                    <xdr:col>13</xdr:col>
                    <xdr:colOff>69850</xdr:colOff>
                    <xdr:row>75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5" name="Check Box 97">
              <controlPr defaultSize="0" autoFill="0" autoLine="0" autoPict="0">
                <anchor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13</xdr:col>
                    <xdr:colOff>95250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6" name="Check Box 99">
              <controlPr defaultSize="0" autoFill="0" autoLine="0" autoPict="0">
                <anchor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12</xdr:col>
                    <xdr:colOff>50800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7" name="Check Box 100">
              <controlPr defaultSize="0" autoFill="0" autoLine="0" autoPict="0">
                <anchor>
                  <from>
                    <xdr:col>17</xdr:col>
                    <xdr:colOff>0</xdr:colOff>
                    <xdr:row>78</xdr:row>
                    <xdr:rowOff>0</xdr:rowOff>
                  </from>
                  <to>
                    <xdr:col>24</xdr:col>
                    <xdr:colOff>152400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8" name="Check Box 101">
              <controlPr defaultSize="0" autoFill="0" autoLine="0" autoPict="0">
                <anchor>
                  <from>
                    <xdr:col>8</xdr:col>
                    <xdr:colOff>0</xdr:colOff>
                    <xdr:row>79</xdr:row>
                    <xdr:rowOff>0</xdr:rowOff>
                  </from>
                  <to>
                    <xdr:col>10</xdr:col>
                    <xdr:colOff>184150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9" name="Check Box 102">
              <controlPr defaultSize="0" autoFill="0" autoLine="0" autoPict="0">
                <anchor>
                  <from>
                    <xdr:col>12</xdr:col>
                    <xdr:colOff>0</xdr:colOff>
                    <xdr:row>79</xdr:row>
                    <xdr:rowOff>0</xdr:rowOff>
                  </from>
                  <to>
                    <xdr:col>14</xdr:col>
                    <xdr:colOff>171450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0" name="Check Box 103">
              <controlPr defaultSize="0" autoFill="0" autoLine="0" autoPict="0">
                <anchor>
                  <from>
                    <xdr:col>16</xdr:col>
                    <xdr:colOff>0</xdr:colOff>
                    <xdr:row>79</xdr:row>
                    <xdr:rowOff>0</xdr:rowOff>
                  </from>
                  <to>
                    <xdr:col>24</xdr:col>
                    <xdr:colOff>19050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1" name="Check Box 104">
              <controlPr defaultSize="0" autoFill="0" autoLine="0" autoPict="0">
                <anchor>
                  <from>
                    <xdr:col>25</xdr:col>
                    <xdr:colOff>0</xdr:colOff>
                    <xdr:row>79</xdr:row>
                    <xdr:rowOff>0</xdr:rowOff>
                  </from>
                  <to>
                    <xdr:col>35</xdr:col>
                    <xdr:colOff>114300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2" name="Check Box 105">
              <controlPr defaultSize="0" autoFill="0" autoLine="0" autoPict="0">
                <anchor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33</xdr:col>
                    <xdr:colOff>38100</xdr:colOff>
                    <xdr:row>80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3" name="Check Box 106">
              <controlPr defaultSize="0" autoFill="0" autoLine="0" autoPict="0">
                <anchor>
                  <from>
                    <xdr:col>14</xdr:col>
                    <xdr:colOff>0</xdr:colOff>
                    <xdr:row>80</xdr:row>
                    <xdr:rowOff>0</xdr:rowOff>
                  </from>
                  <to>
                    <xdr:col>21</xdr:col>
                    <xdr:colOff>0</xdr:colOff>
                    <xdr:row>80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4" name="Check Box 107">
              <controlPr defaultSize="0" autoFill="0" autoLine="0" autoPict="0">
                <anchor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13</xdr:col>
                    <xdr:colOff>50800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5" name="Check Box 108">
              <controlPr defaultSize="0" autoFill="0" autoLine="0" autoPict="0">
                <anchor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26</xdr:col>
                    <xdr:colOff>107950</xdr:colOff>
                    <xdr:row>81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6" name="Check Box 109">
              <controlPr defaultSize="0" autoFill="0" autoLine="0" autoPict="0">
                <anchor>
                  <from>
                    <xdr:col>14</xdr:col>
                    <xdr:colOff>0</xdr:colOff>
                    <xdr:row>81</xdr:row>
                    <xdr:rowOff>0</xdr:rowOff>
                  </from>
                  <to>
                    <xdr:col>20</xdr:col>
                    <xdr:colOff>146050</xdr:colOff>
                    <xdr:row>81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7" name="Check Box 110">
              <controlPr defaultSize="0" autoFill="0" autoLine="0" autoPict="0">
                <anchor>
                  <from>
                    <xdr:col>8</xdr:col>
                    <xdr:colOff>0</xdr:colOff>
                    <xdr:row>81</xdr:row>
                    <xdr:rowOff>0</xdr:rowOff>
                  </from>
                  <to>
                    <xdr:col>12</xdr:col>
                    <xdr:colOff>133350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8" name="Check Box 111">
              <controlPr defaultSize="0" autoFill="0" autoLine="0" autoPict="0">
                <anchor>
                  <from>
                    <xdr:col>0</xdr:col>
                    <xdr:colOff>0</xdr:colOff>
                    <xdr:row>64</xdr:row>
                    <xdr:rowOff>0</xdr:rowOff>
                  </from>
                  <to>
                    <xdr:col>6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9" name="Check Box 112">
              <controlPr defaultSize="0" autoFill="0" autoLine="0" autoPict="0">
                <anchor>
                  <from>
                    <xdr:col>0</xdr:col>
                    <xdr:colOff>0</xdr:colOff>
                    <xdr:row>89</xdr:row>
                    <xdr:rowOff>0</xdr:rowOff>
                  </from>
                  <to>
                    <xdr:col>5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0" name="Check Box 113">
              <controlPr defaultSize="0" autoFill="0" autoLine="0" autoPict="0">
                <anchor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18</xdr:col>
                    <xdr:colOff>133350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1" name="Check Box 114">
              <controlPr defaultSize="0" autoFill="0" autoLine="0" autoPict="0">
                <anchor>
                  <from>
                    <xdr:col>21</xdr:col>
                    <xdr:colOff>0</xdr:colOff>
                    <xdr:row>89</xdr:row>
                    <xdr:rowOff>0</xdr:rowOff>
                  </from>
                  <to>
                    <xdr:col>35</xdr:col>
                    <xdr:colOff>50800</xdr:colOff>
                    <xdr:row>89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19</xdr:col>
                    <xdr:colOff>114300</xdr:colOff>
                    <xdr:row>91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13</xdr:col>
                    <xdr:colOff>88900</xdr:colOff>
                    <xdr:row>90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defaultSize="0" autoFill="0" autoLine="0" autoPict="0">
                <anchor>
                  <from>
                    <xdr:col>21</xdr:col>
                    <xdr:colOff>0</xdr:colOff>
                    <xdr:row>91</xdr:row>
                    <xdr:rowOff>0</xdr:rowOff>
                  </from>
                  <to>
                    <xdr:col>33</xdr:col>
                    <xdr:colOff>19050</xdr:colOff>
                    <xdr:row>91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5" name="Check Box 123">
              <controlPr defaultSize="0" autoFill="0" autoLine="0" autoPict="0">
                <anchor>
                  <from>
                    <xdr:col>15</xdr:col>
                    <xdr:colOff>0</xdr:colOff>
                    <xdr:row>90</xdr:row>
                    <xdr:rowOff>0</xdr:rowOff>
                  </from>
                  <to>
                    <xdr:col>19</xdr:col>
                    <xdr:colOff>57150</xdr:colOff>
                    <xdr:row>90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6" name="Check Box 124">
              <controlPr defaultSize="0" autoFill="0" autoLine="0" autoPict="0">
                <anchor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24</xdr:col>
                    <xdr:colOff>107950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7" name="Check Box 125">
              <controlPr defaultSize="0" autoFill="0" autoLine="0" autoPict="0">
                <anchor>
                  <from>
                    <xdr:col>29</xdr:col>
                    <xdr:colOff>0</xdr:colOff>
                    <xdr:row>92</xdr:row>
                    <xdr:rowOff>0</xdr:rowOff>
                  </from>
                  <to>
                    <xdr:col>32</xdr:col>
                    <xdr:colOff>152400</xdr:colOff>
                    <xdr:row>92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8" name="Check Box 126">
              <controlPr defaultSize="0" autoFill="0" autoLine="0" autoPict="0">
                <anchor>
                  <from>
                    <xdr:col>21</xdr:col>
                    <xdr:colOff>0</xdr:colOff>
                    <xdr:row>90</xdr:row>
                    <xdr:rowOff>0</xdr:rowOff>
                  </from>
                  <to>
                    <xdr:col>31</xdr:col>
                    <xdr:colOff>50800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9" name="Check Box 127">
              <controlPr defaultSize="0" autoFill="0" autoLine="0" autoPict="0">
                <anchor>
                  <from>
                    <xdr:col>8</xdr:col>
                    <xdr:colOff>0</xdr:colOff>
                    <xdr:row>120</xdr:row>
                    <xdr:rowOff>0</xdr:rowOff>
                  </from>
                  <to>
                    <xdr:col>12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0" name="Check Box 128">
              <controlPr defaultSize="0" autoFill="0" autoLine="0" autoPict="0">
                <anchor>
                  <from>
                    <xdr:col>15</xdr:col>
                    <xdr:colOff>0</xdr:colOff>
                    <xdr:row>120</xdr:row>
                    <xdr:rowOff>0</xdr:rowOff>
                  </from>
                  <to>
                    <xdr:col>19</xdr:col>
                    <xdr:colOff>127000</xdr:colOff>
                    <xdr:row>120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1" name="Check Box 130">
              <controlPr defaultSize="0" autoFill="0" autoLine="0" autoPict="0">
                <anchor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10</xdr:col>
                    <xdr:colOff>184150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2" name="Check Box 131">
              <controlPr defaultSize="0" autoFill="0" autoLine="0" autoPict="0">
                <anchor>
                  <from>
                    <xdr:col>8</xdr:col>
                    <xdr:colOff>0</xdr:colOff>
                    <xdr:row>99</xdr:row>
                    <xdr:rowOff>0</xdr:rowOff>
                  </from>
                  <to>
                    <xdr:col>11</xdr:col>
                    <xdr:colOff>184150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3" name="Check Box 132">
              <controlPr defaultSize="0" autoFill="0" autoLine="0" autoPict="0">
                <anchor>
                  <from>
                    <xdr:col>8</xdr:col>
                    <xdr:colOff>0</xdr:colOff>
                    <xdr:row>100</xdr:row>
                    <xdr:rowOff>0</xdr:rowOff>
                  </from>
                  <to>
                    <xdr:col>12</xdr:col>
                    <xdr:colOff>127000</xdr:colOff>
                    <xdr:row>100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4" name="Check Box 133">
              <controlPr defaultSize="0" autoFill="0" autoLine="0" autoPict="0">
                <anchor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19</xdr:col>
                    <xdr:colOff>184150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5" name="Check Box 134">
              <controlPr defaultSize="0" autoFill="0" autoLine="0" autoPict="0">
                <anchor>
                  <from>
                    <xdr:col>17</xdr:col>
                    <xdr:colOff>0</xdr:colOff>
                    <xdr:row>99</xdr:row>
                    <xdr:rowOff>0</xdr:rowOff>
                  </from>
                  <to>
                    <xdr:col>20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6" name="Check Box 143">
              <controlPr defaultSize="0" autoFill="0" autoLine="0" autoPict="0">
                <anchor>
                  <from>
                    <xdr:col>8</xdr:col>
                    <xdr:colOff>0</xdr:colOff>
                    <xdr:row>106</xdr:row>
                    <xdr:rowOff>0</xdr:rowOff>
                  </from>
                  <to>
                    <xdr:col>13</xdr:col>
                    <xdr:colOff>95250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7" name="Check Box 144">
              <controlPr defaultSize="0" autoFill="0" autoLine="0" autoPict="0">
                <anchor>
                  <from>
                    <xdr:col>8</xdr:col>
                    <xdr:colOff>0</xdr:colOff>
                    <xdr:row>107</xdr:row>
                    <xdr:rowOff>0</xdr:rowOff>
                  </from>
                  <to>
                    <xdr:col>13</xdr:col>
                    <xdr:colOff>95250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8" name="Check Box 145">
              <controlPr defaultSize="0" autoFill="0" autoLine="0" autoPict="0">
                <anchor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10</xdr:col>
                    <xdr:colOff>95250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9" name="Check Box 146">
              <controlPr defaultSize="0" autoFill="0" autoLine="0" autoPict="0">
                <anchor>
                  <from>
                    <xdr:col>8</xdr:col>
                    <xdr:colOff>0</xdr:colOff>
                    <xdr:row>109</xdr:row>
                    <xdr:rowOff>0</xdr:rowOff>
                  </from>
                  <to>
                    <xdr:col>12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0" name="Check Box 147">
              <controlPr defaultSize="0" autoFill="0" autoLine="0" autoPict="0">
                <anchor>
                  <from>
                    <xdr:col>28</xdr:col>
                    <xdr:colOff>0</xdr:colOff>
                    <xdr:row>110</xdr:row>
                    <xdr:rowOff>0</xdr:rowOff>
                  </from>
                  <to>
                    <xdr:col>30</xdr:col>
                    <xdr:colOff>107950</xdr:colOff>
                    <xdr:row>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81" name="Check Box 148">
              <controlPr defaultSize="0" autoFill="0" autoLine="0" autoPict="0">
                <anchor>
                  <from>
                    <xdr:col>32</xdr:col>
                    <xdr:colOff>0</xdr:colOff>
                    <xdr:row>110</xdr:row>
                    <xdr:rowOff>0</xdr:rowOff>
                  </from>
                  <to>
                    <xdr:col>34</xdr:col>
                    <xdr:colOff>114300</xdr:colOff>
                    <xdr:row>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82" name="Check Box 149">
              <controlPr defaultSize="0" autoFill="0" autoLine="0" autoPict="0">
                <anchor>
                  <from>
                    <xdr:col>17</xdr:col>
                    <xdr:colOff>0</xdr:colOff>
                    <xdr:row>106</xdr:row>
                    <xdr:rowOff>0</xdr:rowOff>
                  </from>
                  <to>
                    <xdr:col>22</xdr:col>
                    <xdr:colOff>107950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83" name="Check Box 150">
              <controlPr defaultSize="0" autoFill="0" autoLine="0" autoPict="0">
                <anchor>
                  <from>
                    <xdr:col>17</xdr:col>
                    <xdr:colOff>0</xdr:colOff>
                    <xdr:row>107</xdr:row>
                    <xdr:rowOff>0</xdr:rowOff>
                  </from>
                  <to>
                    <xdr:col>22</xdr:col>
                    <xdr:colOff>50800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4" name="Check Box 151">
              <controlPr defaultSize="0" autoFill="0" autoLine="0" autoPict="0">
                <anchor>
                  <from>
                    <xdr:col>17</xdr:col>
                    <xdr:colOff>0</xdr:colOff>
                    <xdr:row>108</xdr:row>
                    <xdr:rowOff>0</xdr:rowOff>
                  </from>
                  <to>
                    <xdr:col>19</xdr:col>
                    <xdr:colOff>152400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5" name="Check Box 152">
              <controlPr defaultSize="0" autoFill="0" autoLine="0" autoPict="0">
                <anchor>
                  <from>
                    <xdr:col>17</xdr:col>
                    <xdr:colOff>0</xdr:colOff>
                    <xdr:row>109</xdr:row>
                    <xdr:rowOff>0</xdr:rowOff>
                  </from>
                  <to>
                    <xdr:col>24</xdr:col>
                    <xdr:colOff>133350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6" name="Check Box 154">
              <controlPr defaultSize="0" autoFill="0" autoLine="0" autoPict="0">
                <anchor>
                  <from>
                    <xdr:col>8</xdr:col>
                    <xdr:colOff>0</xdr:colOff>
                    <xdr:row>113</xdr:row>
                    <xdr:rowOff>0</xdr:rowOff>
                  </from>
                  <to>
                    <xdr:col>14</xdr:col>
                    <xdr:colOff>114300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7" name="Check Box 155">
              <controlPr defaultSize="0" autoFill="0" autoLine="0" autoPict="0">
                <anchor>
                  <from>
                    <xdr:col>8</xdr:col>
                    <xdr:colOff>0</xdr:colOff>
                    <xdr:row>114</xdr:row>
                    <xdr:rowOff>0</xdr:rowOff>
                  </from>
                  <to>
                    <xdr:col>14</xdr:col>
                    <xdr:colOff>12700</xdr:colOff>
                    <xdr:row>114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8" name="Check Box 156">
              <controlPr defaultSize="0" autoFill="0" autoLine="0" autoPict="0">
                <anchor>
                  <from>
                    <xdr:col>8</xdr:col>
                    <xdr:colOff>0</xdr:colOff>
                    <xdr:row>116</xdr:row>
                    <xdr:rowOff>0</xdr:rowOff>
                  </from>
                  <to>
                    <xdr:col>19</xdr:col>
                    <xdr:colOff>171450</xdr:colOff>
                    <xdr:row>116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9" name="Check Box 158">
              <controlPr defaultSize="0" autoFill="0" autoLine="0" autoPict="0">
                <anchor>
                  <from>
                    <xdr:col>25</xdr:col>
                    <xdr:colOff>0</xdr:colOff>
                    <xdr:row>98</xdr:row>
                    <xdr:rowOff>0</xdr:rowOff>
                  </from>
                  <to>
                    <xdr:col>27</xdr:col>
                    <xdr:colOff>171450</xdr:colOff>
                    <xdr:row>98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90" name="Check Box 159">
              <controlPr defaultSize="0" autoFill="0" autoLine="0" autoPict="0">
                <anchor>
                  <from>
                    <xdr:col>30</xdr:col>
                    <xdr:colOff>0</xdr:colOff>
                    <xdr:row>98</xdr:row>
                    <xdr:rowOff>0</xdr:rowOff>
                  </from>
                  <to>
                    <xdr:col>34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91" name="Check Box 162">
              <controlPr defaultSize="0" autoFill="0" autoLine="0" autoPict="0">
                <anchor>
                  <from>
                    <xdr:col>8</xdr:col>
                    <xdr:colOff>0</xdr:colOff>
                    <xdr:row>104</xdr:row>
                    <xdr:rowOff>0</xdr:rowOff>
                  </from>
                  <to>
                    <xdr:col>14</xdr:col>
                    <xdr:colOff>69850</xdr:colOff>
                    <xdr:row>104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2" name="Check Box 163">
              <controlPr defaultSize="0" autoFill="0" autoLine="0" autoPict="0">
                <anchor>
                  <from>
                    <xdr:col>17</xdr:col>
                    <xdr:colOff>0</xdr:colOff>
                    <xdr:row>104</xdr:row>
                    <xdr:rowOff>0</xdr:rowOff>
                  </from>
                  <to>
                    <xdr:col>21</xdr:col>
                    <xdr:colOff>88900</xdr:colOff>
                    <xdr:row>104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3" name="Check Box 164">
              <controlPr defaultSize="0" autoFill="0" autoLine="0" autoPict="0">
                <anchor>
                  <from>
                    <xdr:col>25</xdr:col>
                    <xdr:colOff>0</xdr:colOff>
                    <xdr:row>104</xdr:row>
                    <xdr:rowOff>0</xdr:rowOff>
                  </from>
                  <to>
                    <xdr:col>29</xdr:col>
                    <xdr:colOff>95250</xdr:colOff>
                    <xdr:row>104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4" name="Check Box 166">
              <controlPr defaultSize="0" autoFill="0" autoLine="0" autoPict="0">
                <anchor>
                  <from>
                    <xdr:col>25</xdr:col>
                    <xdr:colOff>0</xdr:colOff>
                    <xdr:row>108</xdr:row>
                    <xdr:rowOff>0</xdr:rowOff>
                  </from>
                  <to>
                    <xdr:col>32</xdr:col>
                    <xdr:colOff>69850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5" name="Check Box 167">
              <controlPr defaultSize="0" autoFill="0" autoLine="0" autoPict="0">
                <anchor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12</xdr:col>
                    <xdr:colOff>107950</xdr:colOff>
                    <xdr:row>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6" name="Check Box 168">
              <controlPr defaultSize="0" autoFill="0" autoLine="0" autoPict="0">
                <anchor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7" name="Check Box 169">
              <controlPr defaultSize="0" autoFill="0" autoLine="0" autoPict="0">
                <anchor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12</xdr:col>
                    <xdr:colOff>95250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8" name="Check Box 170">
              <controlPr defaultSize="0" autoFill="0" autoLine="0" autoPict="0">
                <anchor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12</xdr:col>
                    <xdr:colOff>50800</xdr:colOff>
                    <xdr:row>32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9" name="Check Box 171">
              <controlPr defaultSize="0" autoFill="0" autoLine="0" autoPict="0">
                <anchor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12</xdr:col>
                    <xdr:colOff>69850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00" name="Check Box 172">
              <controlPr defaultSize="0" autoFill="0" autoLine="0" autoPict="0">
                <anchor>
                  <from>
                    <xdr:col>5</xdr:col>
                    <xdr:colOff>0</xdr:colOff>
                    <xdr:row>40</xdr:row>
                    <xdr:rowOff>0</xdr:rowOff>
                  </from>
                  <to>
                    <xdr:col>12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>
                  <from>
                    <xdr:col>22</xdr:col>
                    <xdr:colOff>0</xdr:colOff>
                    <xdr:row>31</xdr:row>
                    <xdr:rowOff>0</xdr:rowOff>
                  </from>
                  <to>
                    <xdr:col>28</xdr:col>
                    <xdr:colOff>107950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>
                  <from>
                    <xdr:col>22</xdr:col>
                    <xdr:colOff>0</xdr:colOff>
                    <xdr:row>35</xdr:row>
                    <xdr:rowOff>0</xdr:rowOff>
                  </from>
                  <to>
                    <xdr:col>28</xdr:col>
                    <xdr:colOff>69850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>
                  <from>
                    <xdr:col>22</xdr:col>
                    <xdr:colOff>0</xdr:colOff>
                    <xdr:row>39</xdr:row>
                    <xdr:rowOff>0</xdr:rowOff>
                  </from>
                  <to>
                    <xdr:col>28</xdr:col>
                    <xdr:colOff>57150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>
                  <from>
                    <xdr:col>22</xdr:col>
                    <xdr:colOff>0</xdr:colOff>
                    <xdr:row>32</xdr:row>
                    <xdr:rowOff>0</xdr:rowOff>
                  </from>
                  <to>
                    <xdr:col>29</xdr:col>
                    <xdr:colOff>107950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>
                  <from>
                    <xdr:col>22</xdr:col>
                    <xdr:colOff>0</xdr:colOff>
                    <xdr:row>33</xdr:row>
                    <xdr:rowOff>0</xdr:rowOff>
                  </from>
                  <to>
                    <xdr:col>29</xdr:col>
                    <xdr:colOff>88900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>
                  <from>
                    <xdr:col>22</xdr:col>
                    <xdr:colOff>0</xdr:colOff>
                    <xdr:row>36</xdr:row>
                    <xdr:rowOff>0</xdr:rowOff>
                  </from>
                  <to>
                    <xdr:col>29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>
                  <from>
                    <xdr:col>22</xdr:col>
                    <xdr:colOff>0</xdr:colOff>
                    <xdr:row>37</xdr:row>
                    <xdr:rowOff>0</xdr:rowOff>
                  </from>
                  <to>
                    <xdr:col>29</xdr:col>
                    <xdr:colOff>69850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>
                  <from>
                    <xdr:col>22</xdr:col>
                    <xdr:colOff>0</xdr:colOff>
                    <xdr:row>41</xdr:row>
                    <xdr:rowOff>0</xdr:rowOff>
                  </from>
                  <to>
                    <xdr:col>29</xdr:col>
                    <xdr:colOff>57150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>
                  <from>
                    <xdr:col>22</xdr:col>
                    <xdr:colOff>0</xdr:colOff>
                    <xdr:row>40</xdr:row>
                    <xdr:rowOff>0</xdr:rowOff>
                  </from>
                  <to>
                    <xdr:col>29</xdr:col>
                    <xdr:colOff>107950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16</xdr:col>
                    <xdr:colOff>146050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11" name="Check Box 184">
              <controlPr defaultSize="0" autoFill="0" autoLine="0" autoPict="0">
                <anchor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17</xdr:col>
                    <xdr:colOff>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12" name="Check Box 185">
              <controlPr defaultSize="0" autoFill="0" autoLine="0" autoPict="0">
                <anchor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10</xdr:col>
                    <xdr:colOff>184150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13" name="Check Box 190">
              <controlPr defaultSize="0" autoFill="0" autoLine="0" autoPict="0">
                <anchor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22</xdr:col>
                    <xdr:colOff>50800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14" name="Check Box 192">
              <controlPr defaultSize="0" autoFill="0" autoLine="0" autoPict="0">
                <anchor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11</xdr:col>
                    <xdr:colOff>165100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15" name="Check Box 193">
              <controlPr defaultSize="0" autoFill="0" autoLine="0" autoPict="0">
                <anchor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26</xdr:col>
                    <xdr:colOff>31750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16" name="Drop Down 195">
              <controlPr defaultSize="0" autoLine="0" autoPict="0">
                <anchor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21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17" name="Drop Down 196">
              <controlPr defaultSize="0" autoLine="0" autoPict="0">
                <anchor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21</xdr:col>
                    <xdr:colOff>31750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18" name="Drop Down 197">
              <controlPr defaultSize="0" autoLine="0" autoPict="0">
                <anchor>
                  <from>
                    <xdr:col>13</xdr:col>
                    <xdr:colOff>0</xdr:colOff>
                    <xdr:row>39</xdr:row>
                    <xdr:rowOff>0</xdr:rowOff>
                  </from>
                  <to>
                    <xdr:col>21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19" name="Check Box 198">
              <controlPr defaultSize="0" autoFill="0" autoLine="0" autoPict="0">
                <anchor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13</xdr:col>
                    <xdr:colOff>76200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20" name="Check Box 200">
              <controlPr defaultSize="0" autoFill="0" autoLine="0" autoPict="0">
                <anchor>
                  <from>
                    <xdr:col>22</xdr:col>
                    <xdr:colOff>0</xdr:colOff>
                    <xdr:row>43</xdr:row>
                    <xdr:rowOff>0</xdr:rowOff>
                  </from>
                  <to>
                    <xdr:col>24</xdr:col>
                    <xdr:colOff>184150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21" name="Check Box 201">
              <controlPr defaultSize="0" autoFill="0" autoLine="0" autoPict="0">
                <anchor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21</xdr:col>
                    <xdr:colOff>38100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22" name="Check Box 204">
              <controlPr defaultSize="0" autoFill="0" autoLine="0" autoPict="0">
                <anchor>
                  <from>
                    <xdr:col>8</xdr:col>
                    <xdr:colOff>0</xdr:colOff>
                    <xdr:row>112</xdr:row>
                    <xdr:rowOff>0</xdr:rowOff>
                  </from>
                  <to>
                    <xdr:col>16</xdr:col>
                    <xdr:colOff>38100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23" name="Check Box 205">
              <controlPr defaultSize="0" autoFill="0" autoLine="0" autoPict="0">
                <anchor>
                  <from>
                    <xdr:col>7</xdr:col>
                    <xdr:colOff>0</xdr:colOff>
                    <xdr:row>48</xdr:row>
                    <xdr:rowOff>0</xdr:rowOff>
                  </from>
                  <to>
                    <xdr:col>10</xdr:col>
                    <xdr:colOff>184150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24" name="Check Box 206">
              <controlPr defaultSize="0" autoFill="0" autoLine="0" autoPict="0">
                <anchor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18</xdr:col>
                    <xdr:colOff>12700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25" name="Check Box 207">
              <controlPr defaultSize="0" autoFill="0" autoLine="0" autoPict="0">
                <anchor>
                  <from>
                    <xdr:col>21</xdr:col>
                    <xdr:colOff>0</xdr:colOff>
                    <xdr:row>48</xdr:row>
                    <xdr:rowOff>0</xdr:rowOff>
                  </from>
                  <to>
                    <xdr:col>25</xdr:col>
                    <xdr:colOff>88900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26" name="Check Box 208">
              <controlPr defaultSize="0" autoFill="0" autoLine="0" autoPict="0">
                <anchor>
                  <from>
                    <xdr:col>27</xdr:col>
                    <xdr:colOff>0</xdr:colOff>
                    <xdr:row>48</xdr:row>
                    <xdr:rowOff>0</xdr:rowOff>
                  </from>
                  <to>
                    <xdr:col>31</xdr:col>
                    <xdr:colOff>127000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27" name="Check Box 209">
              <controlPr defaultSize="0" autoFill="0" autoLine="0" autoPict="0">
                <anchor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20</xdr:col>
                    <xdr:colOff>38100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28" name="Check Box 210">
              <controlPr defaultSize="0" autoFill="0" autoLine="0" autoPict="0">
                <anchor>
                  <from>
                    <xdr:col>7</xdr:col>
                    <xdr:colOff>0</xdr:colOff>
                    <xdr:row>52</xdr:row>
                    <xdr:rowOff>0</xdr:rowOff>
                  </from>
                  <to>
                    <xdr:col>15</xdr:col>
                    <xdr:colOff>69850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29" name="Check Box 211">
              <controlPr defaultSize="0" autoFill="0" autoLine="0" autoPict="0">
                <anchor>
                  <from>
                    <xdr:col>21</xdr:col>
                    <xdr:colOff>0</xdr:colOff>
                    <xdr:row>52</xdr:row>
                    <xdr:rowOff>0</xdr:rowOff>
                  </from>
                  <to>
                    <xdr:col>29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30" name="Check Box 213">
              <controlPr defaultSize="0" autoFill="0" autoLine="0" autoPict="0">
                <anchor>
                  <from>
                    <xdr:col>7</xdr:col>
                    <xdr:colOff>0</xdr:colOff>
                    <xdr:row>53</xdr:row>
                    <xdr:rowOff>0</xdr:rowOff>
                  </from>
                  <to>
                    <xdr:col>33</xdr:col>
                    <xdr:colOff>184150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31" name="Check Box 221">
              <controlPr defaultSize="0" autoFill="0" autoLine="0" autoPict="0">
                <anchor>
                  <from>
                    <xdr:col>0</xdr:col>
                    <xdr:colOff>0</xdr:colOff>
                    <xdr:row>134</xdr:row>
                    <xdr:rowOff>0</xdr:rowOff>
                  </from>
                  <to>
                    <xdr:col>8</xdr:col>
                    <xdr:colOff>95250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32" name="Check Box 222">
              <controlPr defaultSize="0" autoFill="0" autoLine="0" autoPict="0">
                <anchor>
                  <from>
                    <xdr:col>13</xdr:col>
                    <xdr:colOff>0</xdr:colOff>
                    <xdr:row>134</xdr:row>
                    <xdr:rowOff>0</xdr:rowOff>
                  </from>
                  <to>
                    <xdr:col>25</xdr:col>
                    <xdr:colOff>152400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33" name="Check Box 223">
              <controlPr defaultSize="0" autoFill="0" autoLine="0" autoPict="0">
                <anchor>
                  <from>
                    <xdr:col>0</xdr:col>
                    <xdr:colOff>0</xdr:colOff>
                    <xdr:row>135</xdr:row>
                    <xdr:rowOff>0</xdr:rowOff>
                  </from>
                  <to>
                    <xdr:col>11</xdr:col>
                    <xdr:colOff>133350</xdr:colOff>
                    <xdr:row>135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34" name="Check Box 225">
              <controlPr defaultSize="0" autoFill="0" autoLine="0" autoPict="0">
                <anchor>
                  <from>
                    <xdr:col>0</xdr:col>
                    <xdr:colOff>0</xdr:colOff>
                    <xdr:row>136</xdr:row>
                    <xdr:rowOff>0</xdr:rowOff>
                  </from>
                  <to>
                    <xdr:col>11</xdr:col>
                    <xdr:colOff>19050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35" name="Check Box 226">
              <controlPr defaultSize="0" autoFill="0" autoLine="0" autoPict="0">
                <anchor>
                  <from>
                    <xdr:col>7</xdr:col>
                    <xdr:colOff>0</xdr:colOff>
                    <xdr:row>124</xdr:row>
                    <xdr:rowOff>0</xdr:rowOff>
                  </from>
                  <to>
                    <xdr:col>12</xdr:col>
                    <xdr:colOff>107950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6" name="Check Box 227">
              <controlPr defaultSize="0" autoFill="0" autoLine="0" autoPict="0">
                <anchor>
                  <from>
                    <xdr:col>13</xdr:col>
                    <xdr:colOff>0</xdr:colOff>
                    <xdr:row>124</xdr:row>
                    <xdr:rowOff>0</xdr:rowOff>
                  </from>
                  <to>
                    <xdr:col>20</xdr:col>
                    <xdr:colOff>171450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37" name="Check Box 228">
              <controlPr defaultSize="0" autoFill="0" autoLine="0" autoPict="0">
                <anchor>
                  <from>
                    <xdr:col>22</xdr:col>
                    <xdr:colOff>0</xdr:colOff>
                    <xdr:row>124</xdr:row>
                    <xdr:rowOff>0</xdr:rowOff>
                  </from>
                  <to>
                    <xdr:col>28</xdr:col>
                    <xdr:colOff>114300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38" name="Check Box 229">
              <controlPr defaultSize="0" autoFill="0" autoLine="0" autoPict="0">
                <anchor>
                  <from>
                    <xdr:col>29</xdr:col>
                    <xdr:colOff>0</xdr:colOff>
                    <xdr:row>124</xdr:row>
                    <xdr:rowOff>0</xdr:rowOff>
                  </from>
                  <to>
                    <xdr:col>35</xdr:col>
                    <xdr:colOff>76200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39" name="Check Box 231">
              <controlPr defaultSize="0" autoFill="0" autoLine="0" autoPict="0">
                <anchor>
                  <from>
                    <xdr:col>0</xdr:col>
                    <xdr:colOff>0</xdr:colOff>
                    <xdr:row>123</xdr:row>
                    <xdr:rowOff>0</xdr:rowOff>
                  </from>
                  <to>
                    <xdr:col>15</xdr:col>
                    <xdr:colOff>69850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40" name="Drop Down 233">
              <controlPr defaultSize="0" autoLine="0" autoPict="0" altText="">
                <anchor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18</xdr:col>
                    <xdr:colOff>88900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41" name="Drop Down 234">
              <controlPr defaultSize="0" autoLine="0" autoPict="0">
                <anchor>
                  <from>
                    <xdr:col>27</xdr:col>
                    <xdr:colOff>0</xdr:colOff>
                    <xdr:row>12</xdr:row>
                    <xdr:rowOff>0</xdr:rowOff>
                  </from>
                  <to>
                    <xdr:col>35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42" name="Check Box 238">
              <controlPr defaultSize="0" autoFill="0" autoLine="0" autoPict="0">
                <anchor>
                  <from>
                    <xdr:col>7</xdr:col>
                    <xdr:colOff>0</xdr:colOff>
                    <xdr:row>126</xdr:row>
                    <xdr:rowOff>0</xdr:rowOff>
                  </from>
                  <to>
                    <xdr:col>11</xdr:col>
                    <xdr:colOff>133350</xdr:colOff>
                    <xdr:row>126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43" name="Check Box 239">
              <controlPr defaultSize="0" autoFill="0" autoLine="0" autoPict="0">
                <anchor>
                  <from>
                    <xdr:col>7</xdr:col>
                    <xdr:colOff>0</xdr:colOff>
                    <xdr:row>127</xdr:row>
                    <xdr:rowOff>0</xdr:rowOff>
                  </from>
                  <to>
                    <xdr:col>11</xdr:col>
                    <xdr:colOff>127000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44" name="Check Box 240">
              <controlPr defaultSize="0" autoFill="0" autoLine="0" autoPict="0">
                <anchor>
                  <from>
                    <xdr:col>17</xdr:col>
                    <xdr:colOff>0</xdr:colOff>
                    <xdr:row>126</xdr:row>
                    <xdr:rowOff>0</xdr:rowOff>
                  </from>
                  <to>
                    <xdr:col>20</xdr:col>
                    <xdr:colOff>88900</xdr:colOff>
                    <xdr:row>126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45" name="Check Box 241">
              <controlPr defaultSize="0" autoFill="0" autoLine="0" autoPict="0">
                <anchor>
                  <from>
                    <xdr:col>17</xdr:col>
                    <xdr:colOff>0</xdr:colOff>
                    <xdr:row>127</xdr:row>
                    <xdr:rowOff>0</xdr:rowOff>
                  </from>
                  <to>
                    <xdr:col>20</xdr:col>
                    <xdr:colOff>88900</xdr:colOff>
                    <xdr:row>127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46" name="Check Box 243">
              <controlPr defaultSize="0" autoFill="0" autoLine="0" autoPict="0">
                <anchor>
                  <from>
                    <xdr:col>22</xdr:col>
                    <xdr:colOff>0</xdr:colOff>
                    <xdr:row>123</xdr:row>
                    <xdr:rowOff>0</xdr:rowOff>
                  </from>
                  <to>
                    <xdr:col>32</xdr:col>
                    <xdr:colOff>165100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47" name="Check Box 244">
              <controlPr defaultSize="0" autoFill="0" autoLine="0" autoPict="0">
                <anchor>
                  <from>
                    <xdr:col>7</xdr:col>
                    <xdr:colOff>0</xdr:colOff>
                    <xdr:row>141</xdr:row>
                    <xdr:rowOff>0</xdr:rowOff>
                  </from>
                  <to>
                    <xdr:col>13</xdr:col>
                    <xdr:colOff>31750</xdr:colOff>
                    <xdr:row>141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48" name="Check Box 246">
              <controlPr defaultSize="0" autoFill="0" autoLine="0" autoPict="0">
                <anchor>
                  <from>
                    <xdr:col>7</xdr:col>
                    <xdr:colOff>0</xdr:colOff>
                    <xdr:row>140</xdr:row>
                    <xdr:rowOff>0</xdr:rowOff>
                  </from>
                  <to>
                    <xdr:col>12</xdr:col>
                    <xdr:colOff>146050</xdr:colOff>
                    <xdr:row>140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49" name="Check Box 247">
              <controlPr defaultSize="0" autoFill="0" autoLine="0" autoPict="0">
                <anchor>
                  <from>
                    <xdr:col>17</xdr:col>
                    <xdr:colOff>0</xdr:colOff>
                    <xdr:row>140</xdr:row>
                    <xdr:rowOff>0</xdr:rowOff>
                  </from>
                  <to>
                    <xdr:col>26</xdr:col>
                    <xdr:colOff>165100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50" name="Check Box 248">
              <controlPr defaultSize="0" autoFill="0" autoLine="0" autoPict="0">
                <anchor>
                  <from>
                    <xdr:col>17</xdr:col>
                    <xdr:colOff>0</xdr:colOff>
                    <xdr:row>141</xdr:row>
                    <xdr:rowOff>0</xdr:rowOff>
                  </from>
                  <to>
                    <xdr:col>30</xdr:col>
                    <xdr:colOff>69850</xdr:colOff>
                    <xdr:row>141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51" name="Check Box 251">
              <controlPr defaultSize="0" autoFill="0" autoLine="0" autoPict="0">
                <anchor>
                  <from>
                    <xdr:col>7</xdr:col>
                    <xdr:colOff>0</xdr:colOff>
                    <xdr:row>139</xdr:row>
                    <xdr:rowOff>0</xdr:rowOff>
                  </from>
                  <to>
                    <xdr:col>15</xdr:col>
                    <xdr:colOff>0</xdr:colOff>
                    <xdr:row>139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52" name="Check Box 255">
              <controlPr defaultSize="0" autoFill="0" autoLine="0" autoPict="0">
                <anchor>
                  <from>
                    <xdr:col>7</xdr:col>
                    <xdr:colOff>0</xdr:colOff>
                    <xdr:row>144</xdr:row>
                    <xdr:rowOff>0</xdr:rowOff>
                  </from>
                  <to>
                    <xdr:col>11</xdr:col>
                    <xdr:colOff>127000</xdr:colOff>
                    <xdr:row>144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53" name="Check Box 256">
              <controlPr defaultSize="0" autoFill="0" autoLine="0" autoPict="0">
                <anchor>
                  <from>
                    <xdr:col>7</xdr:col>
                    <xdr:colOff>0</xdr:colOff>
                    <xdr:row>145</xdr:row>
                    <xdr:rowOff>0</xdr:rowOff>
                  </from>
                  <to>
                    <xdr:col>11</xdr:col>
                    <xdr:colOff>76200</xdr:colOff>
                    <xdr:row>145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54" name="Check Box 258">
              <controlPr defaultSize="0" autoFill="0" autoLine="0" autoPict="0">
                <anchor>
                  <from>
                    <xdr:col>17</xdr:col>
                    <xdr:colOff>0</xdr:colOff>
                    <xdr:row>144</xdr:row>
                    <xdr:rowOff>0</xdr:rowOff>
                  </from>
                  <to>
                    <xdr:col>21</xdr:col>
                    <xdr:colOff>69850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55" name="Check Box 259">
              <controlPr defaultSize="0" autoFill="0" autoLine="0" autoPict="0">
                <anchor>
                  <from>
                    <xdr:col>27</xdr:col>
                    <xdr:colOff>0</xdr:colOff>
                    <xdr:row>144</xdr:row>
                    <xdr:rowOff>0</xdr:rowOff>
                  </from>
                  <to>
                    <xdr:col>31</xdr:col>
                    <xdr:colOff>19050</xdr:colOff>
                    <xdr:row>144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56" name="Check Box 261">
              <controlPr defaultSize="0" autoFill="0" autoLine="0" autoPict="0">
                <anchor>
                  <from>
                    <xdr:col>7</xdr:col>
                    <xdr:colOff>0</xdr:colOff>
                    <xdr:row>146</xdr:row>
                    <xdr:rowOff>0</xdr:rowOff>
                  </from>
                  <to>
                    <xdr:col>10</xdr:col>
                    <xdr:colOff>95250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57" name="Check Box 263">
              <controlPr defaultSize="0" autoFill="0" autoLine="0" autoPict="0">
                <anchor>
                  <from>
                    <xdr:col>17</xdr:col>
                    <xdr:colOff>0</xdr:colOff>
                    <xdr:row>146</xdr:row>
                    <xdr:rowOff>0</xdr:rowOff>
                  </from>
                  <to>
                    <xdr:col>21</xdr:col>
                    <xdr:colOff>95250</xdr:colOff>
                    <xdr:row>146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58" name="Check Box 264">
              <controlPr defaultSize="0" autoFill="0" autoLine="0" autoPict="0">
                <anchor>
                  <from>
                    <xdr:col>27</xdr:col>
                    <xdr:colOff>0</xdr:colOff>
                    <xdr:row>146</xdr:row>
                    <xdr:rowOff>0</xdr:rowOff>
                  </from>
                  <to>
                    <xdr:col>31</xdr:col>
                    <xdr:colOff>50800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59" name="Check Box 265">
              <controlPr defaultSize="0" autoFill="0" autoLine="0" autoPict="0">
                <anchor>
                  <from>
                    <xdr:col>7</xdr:col>
                    <xdr:colOff>0</xdr:colOff>
                    <xdr:row>147</xdr:row>
                    <xdr:rowOff>0</xdr:rowOff>
                  </from>
                  <to>
                    <xdr:col>10</xdr:col>
                    <xdr:colOff>114300</xdr:colOff>
                    <xdr:row>147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60" name="Check Box 266">
              <controlPr defaultSize="0" autoFill="0" autoLine="0" autoPict="0">
                <anchor>
                  <from>
                    <xdr:col>17</xdr:col>
                    <xdr:colOff>0</xdr:colOff>
                    <xdr:row>147</xdr:row>
                    <xdr:rowOff>0</xdr:rowOff>
                  </from>
                  <to>
                    <xdr:col>20</xdr:col>
                    <xdr:colOff>114300</xdr:colOff>
                    <xdr:row>147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61" name="Check Box 267">
              <controlPr defaultSize="0" autoFill="0" autoLine="0" autoPict="0">
                <anchor>
                  <from>
                    <xdr:col>27</xdr:col>
                    <xdr:colOff>0</xdr:colOff>
                    <xdr:row>147</xdr:row>
                    <xdr:rowOff>0</xdr:rowOff>
                  </from>
                  <to>
                    <xdr:col>30</xdr:col>
                    <xdr:colOff>95250</xdr:colOff>
                    <xdr:row>147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62" name="Check Box 269">
              <controlPr defaultSize="0" autoFill="0" autoLine="0" autoPict="0">
                <anchor>
                  <from>
                    <xdr:col>7</xdr:col>
                    <xdr:colOff>0</xdr:colOff>
                    <xdr:row>142</xdr:row>
                    <xdr:rowOff>0</xdr:rowOff>
                  </from>
                  <to>
                    <xdr:col>15</xdr:col>
                    <xdr:colOff>88900</xdr:colOff>
                    <xdr:row>142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63" name="Check Box 270">
              <controlPr defaultSize="0" autoFill="0" autoLine="0" autoPict="0">
                <anchor>
                  <from>
                    <xdr:col>7</xdr:col>
                    <xdr:colOff>0</xdr:colOff>
                    <xdr:row>143</xdr:row>
                    <xdr:rowOff>0</xdr:rowOff>
                  </from>
                  <to>
                    <xdr:col>14</xdr:col>
                    <xdr:colOff>0</xdr:colOff>
                    <xdr:row>143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64" name="Check Box 273">
              <controlPr defaultSize="0" autoFill="0" autoLine="0" autoPict="0">
                <anchor>
                  <from>
                    <xdr:col>7</xdr:col>
                    <xdr:colOff>0</xdr:colOff>
                    <xdr:row>128</xdr:row>
                    <xdr:rowOff>0</xdr:rowOff>
                  </from>
                  <to>
                    <xdr:col>13</xdr:col>
                    <xdr:colOff>31750</xdr:colOff>
                    <xdr:row>128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65" name="Check Box 274">
              <controlPr defaultSize="0" autoFill="0" autoLine="0" autoPict="0">
                <anchor>
                  <from>
                    <xdr:col>17</xdr:col>
                    <xdr:colOff>0</xdr:colOff>
                    <xdr:row>128</xdr:row>
                    <xdr:rowOff>0</xdr:rowOff>
                  </from>
                  <to>
                    <xdr:col>27</xdr:col>
                    <xdr:colOff>31750</xdr:colOff>
                    <xdr:row>128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66" name="Check Box 280">
              <controlPr defaultSize="0" autoFill="0" autoLine="0" autoPict="0">
                <anchor>
                  <from>
                    <xdr:col>7</xdr:col>
                    <xdr:colOff>0</xdr:colOff>
                    <xdr:row>129</xdr:row>
                    <xdr:rowOff>0</xdr:rowOff>
                  </from>
                  <to>
                    <xdr:col>14</xdr:col>
                    <xdr:colOff>50800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67" name="Check Box 281">
              <controlPr defaultSize="0" autoFill="0" autoLine="0" autoPict="0">
                <anchor>
                  <from>
                    <xdr:col>7</xdr:col>
                    <xdr:colOff>0</xdr:colOff>
                    <xdr:row>130</xdr:row>
                    <xdr:rowOff>0</xdr:rowOff>
                  </from>
                  <to>
                    <xdr:col>15</xdr:col>
                    <xdr:colOff>184150</xdr:colOff>
                    <xdr:row>130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68" name="Check Box 282">
              <controlPr defaultSize="0" autoFill="0" autoLine="0" autoPict="0">
                <anchor>
                  <from>
                    <xdr:col>22</xdr:col>
                    <xdr:colOff>0</xdr:colOff>
                    <xdr:row>129</xdr:row>
                    <xdr:rowOff>0</xdr:rowOff>
                  </from>
                  <to>
                    <xdr:col>28</xdr:col>
                    <xdr:colOff>95250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69" name="Check Box 283">
              <controlPr defaultSize="0" autoFill="0" autoLine="0" autoPict="0">
                <anchor>
                  <from>
                    <xdr:col>7</xdr:col>
                    <xdr:colOff>0</xdr:colOff>
                    <xdr:row>131</xdr:row>
                    <xdr:rowOff>0</xdr:rowOff>
                  </from>
                  <to>
                    <xdr:col>13</xdr:col>
                    <xdr:colOff>19050</xdr:colOff>
                    <xdr:row>131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70" name="Check Box 284">
              <controlPr defaultSize="0" autoFill="0" autoLine="0" autoPict="0">
                <anchor>
                  <from>
                    <xdr:col>17</xdr:col>
                    <xdr:colOff>0</xdr:colOff>
                    <xdr:row>131</xdr:row>
                    <xdr:rowOff>0</xdr:rowOff>
                  </from>
                  <to>
                    <xdr:col>20</xdr:col>
                    <xdr:colOff>127000</xdr:colOff>
                    <xdr:row>131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71" name="Check Box 285">
              <controlPr defaultSize="0" autoFill="0" autoLine="0" autoPict="0">
                <anchor>
                  <from>
                    <xdr:col>22</xdr:col>
                    <xdr:colOff>0</xdr:colOff>
                    <xdr:row>131</xdr:row>
                    <xdr:rowOff>0</xdr:rowOff>
                  </from>
                  <to>
                    <xdr:col>25</xdr:col>
                    <xdr:colOff>95250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72" name="Check Box 287">
              <controlPr defaultSize="0" autoFill="0" autoLine="0" autoPict="0">
                <anchor>
                  <from>
                    <xdr:col>22</xdr:col>
                    <xdr:colOff>0</xdr:colOff>
                    <xdr:row>125</xdr:row>
                    <xdr:rowOff>0</xdr:rowOff>
                  </from>
                  <to>
                    <xdr:col>32</xdr:col>
                    <xdr:colOff>19050</xdr:colOff>
                    <xdr:row>125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73" name="Check Box 288">
              <controlPr defaultSize="0" autoFill="0" autoLine="0" autoPict="0">
                <anchor>
                  <from>
                    <xdr:col>0</xdr:col>
                    <xdr:colOff>0</xdr:colOff>
                    <xdr:row>124</xdr:row>
                    <xdr:rowOff>0</xdr:rowOff>
                  </from>
                  <to>
                    <xdr:col>5</xdr:col>
                    <xdr:colOff>127000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74" name="Check Box 289">
              <controlPr defaultSize="0" autoFill="0" autoLine="0" autoPict="0">
                <anchor>
                  <from>
                    <xdr:col>14</xdr:col>
                    <xdr:colOff>0</xdr:colOff>
                    <xdr:row>85</xdr:row>
                    <xdr:rowOff>0</xdr:rowOff>
                  </from>
                  <to>
                    <xdr:col>22</xdr:col>
                    <xdr:colOff>107950</xdr:colOff>
                    <xdr:row>85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75" name="Check Box 290">
              <controlPr defaultSize="0" autoFill="0" autoLine="0" autoPict="0">
                <anchor>
                  <from>
                    <xdr:col>31</xdr:col>
                    <xdr:colOff>0</xdr:colOff>
                    <xdr:row>85</xdr:row>
                    <xdr:rowOff>0</xdr:rowOff>
                  </from>
                  <to>
                    <xdr:col>33</xdr:col>
                    <xdr:colOff>95250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76" name="Check Box 291">
              <controlPr defaultSize="0" autoFill="0" autoLine="0" autoPict="0">
                <anchor>
                  <from>
                    <xdr:col>23</xdr:col>
                    <xdr:colOff>0</xdr:colOff>
                    <xdr:row>85</xdr:row>
                    <xdr:rowOff>0</xdr:rowOff>
                  </from>
                  <to>
                    <xdr:col>29</xdr:col>
                    <xdr:colOff>171450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77" name="Check Box 292">
              <controlPr defaultSize="0" autoFill="0" autoLine="0" autoPict="0">
                <anchor>
                  <from>
                    <xdr:col>14</xdr:col>
                    <xdr:colOff>0</xdr:colOff>
                    <xdr:row>84</xdr:row>
                    <xdr:rowOff>0</xdr:rowOff>
                  </from>
                  <to>
                    <xdr:col>18</xdr:col>
                    <xdr:colOff>19050</xdr:colOff>
                    <xdr:row>84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78" name="Check Box 293">
              <controlPr defaultSize="0" autoFill="0" autoLine="0" autoPict="0">
                <anchor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22</xdr:col>
                    <xdr:colOff>146050</xdr:colOff>
                    <xdr:row>84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79" name="Check Box 294">
              <controlPr defaultSize="0" autoFill="0" autoLine="0" autoPict="0">
                <anchor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80" name="Check Box 295">
              <controlPr defaultSize="0" autoFill="0" autoLine="0" autoPict="0">
                <anchor>
                  <from>
                    <xdr:col>14</xdr:col>
                    <xdr:colOff>0</xdr:colOff>
                    <xdr:row>82</xdr:row>
                    <xdr:rowOff>0</xdr:rowOff>
                  </from>
                  <to>
                    <xdr:col>20</xdr:col>
                    <xdr:colOff>0</xdr:colOff>
                    <xdr:row>82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81" name="Check Box 296">
              <controlPr defaultSize="0" autoFill="0" autoLine="0" autoPict="0">
                <anchor>
                  <from>
                    <xdr:col>23</xdr:col>
                    <xdr:colOff>0</xdr:colOff>
                    <xdr:row>82</xdr:row>
                    <xdr:rowOff>0</xdr:rowOff>
                  </from>
                  <to>
                    <xdr:col>29</xdr:col>
                    <xdr:colOff>127000</xdr:colOff>
                    <xdr:row>82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82" name="Check Box 297">
              <controlPr defaultSize="0" autoFill="0" autoLine="0" autoPict="0">
                <anchor>
                  <from>
                    <xdr:col>23</xdr:col>
                    <xdr:colOff>0</xdr:colOff>
                    <xdr:row>83</xdr:row>
                    <xdr:rowOff>0</xdr:rowOff>
                  </from>
                  <to>
                    <xdr:col>26</xdr:col>
                    <xdr:colOff>95250</xdr:colOff>
                    <xdr:row>83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83" name="Check Box 298">
              <controlPr defaultSize="0" autoFill="0" autoLine="0" autoPict="0">
                <anchor>
                  <from>
                    <xdr:col>28</xdr:col>
                    <xdr:colOff>0</xdr:colOff>
                    <xdr:row>83</xdr:row>
                    <xdr:rowOff>0</xdr:rowOff>
                  </from>
                  <to>
                    <xdr:col>31</xdr:col>
                    <xdr:colOff>146050</xdr:colOff>
                    <xdr:row>83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84" name="Check Box 299">
              <controlPr defaultSize="0" autoFill="0" autoLine="0" autoPict="0">
                <anchor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13</xdr:col>
                    <xdr:colOff>57150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85" name="Check Box 300">
              <controlPr defaultSize="0" autoFill="0" autoLine="0" autoPict="0">
                <anchor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14</xdr:col>
                    <xdr:colOff>0</xdr:colOff>
                    <xdr:row>69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86" name="Check Box 301">
              <controlPr defaultSize="0" autoFill="0" autoLine="0" autoPict="0">
                <anchor>
                  <from>
                    <xdr:col>19</xdr:col>
                    <xdr:colOff>0</xdr:colOff>
                    <xdr:row>69</xdr:row>
                    <xdr:rowOff>0</xdr:rowOff>
                  </from>
                  <to>
                    <xdr:col>24</xdr:col>
                    <xdr:colOff>76200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87" name="Check Box 302">
              <controlPr defaultSize="0" autoFill="0" autoLine="0" autoPict="0">
                <anchor>
                  <from>
                    <xdr:col>25</xdr:col>
                    <xdr:colOff>0</xdr:colOff>
                    <xdr:row>69</xdr:row>
                    <xdr:rowOff>0</xdr:rowOff>
                  </from>
                  <to>
                    <xdr:col>31</xdr:col>
                    <xdr:colOff>76200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88" name="Check Box 306">
              <controlPr defaultSize="0" autoFill="0" autoLine="0" autoPict="0">
                <anchor>
                  <from>
                    <xdr:col>0</xdr:col>
                    <xdr:colOff>0</xdr:colOff>
                    <xdr:row>152</xdr:row>
                    <xdr:rowOff>0</xdr:rowOff>
                  </from>
                  <to>
                    <xdr:col>4</xdr:col>
                    <xdr:colOff>146050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89" name="Check Box 307">
              <controlPr defaultSize="0" autoFill="0" autoLine="0" autoPict="0">
                <anchor>
                  <from>
                    <xdr:col>7</xdr:col>
                    <xdr:colOff>0</xdr:colOff>
                    <xdr:row>152</xdr:row>
                    <xdr:rowOff>0</xdr:rowOff>
                  </from>
                  <to>
                    <xdr:col>14</xdr:col>
                    <xdr:colOff>171450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90" name="Check Box 309">
              <controlPr defaultSize="0" autoFill="0" autoLine="0" autoPict="0">
                <anchor>
                  <from>
                    <xdr:col>26</xdr:col>
                    <xdr:colOff>0</xdr:colOff>
                    <xdr:row>152</xdr:row>
                    <xdr:rowOff>0</xdr:rowOff>
                  </from>
                  <to>
                    <xdr:col>34</xdr:col>
                    <xdr:colOff>146050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91" name="Check Box 310">
              <controlPr defaultSize="0" autoFill="0" autoLine="0" autoPict="0">
                <anchor>
                  <from>
                    <xdr:col>0</xdr:col>
                    <xdr:colOff>0</xdr:colOff>
                    <xdr:row>151</xdr:row>
                    <xdr:rowOff>0</xdr:rowOff>
                  </from>
                  <to>
                    <xdr:col>16</xdr:col>
                    <xdr:colOff>152400</xdr:colOff>
                    <xdr:row>151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92" name="Check Box 312">
              <controlPr defaultSize="0" autoFill="0" autoLine="0" autoPict="0">
                <anchor>
                  <from>
                    <xdr:col>0</xdr:col>
                    <xdr:colOff>0</xdr:colOff>
                    <xdr:row>156</xdr:row>
                    <xdr:rowOff>0</xdr:rowOff>
                  </from>
                  <to>
                    <xdr:col>8</xdr:col>
                    <xdr:colOff>69850</xdr:colOff>
                    <xdr:row>156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93" name="Check Box 313">
              <controlPr defaultSize="0" autoFill="0" autoLine="0" autoPict="0">
                <anchor>
                  <from>
                    <xdr:col>0</xdr:col>
                    <xdr:colOff>0</xdr:colOff>
                    <xdr:row>155</xdr:row>
                    <xdr:rowOff>0</xdr:rowOff>
                  </from>
                  <to>
                    <xdr:col>9</xdr:col>
                    <xdr:colOff>184150</xdr:colOff>
                    <xdr:row>155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94" name="Check Box 314">
              <controlPr defaultSize="0" autoFill="0" autoLine="0" autoPict="0">
                <anchor>
                  <from>
                    <xdr:col>0</xdr:col>
                    <xdr:colOff>0</xdr:colOff>
                    <xdr:row>157</xdr:row>
                    <xdr:rowOff>0</xdr:rowOff>
                  </from>
                  <to>
                    <xdr:col>15</xdr:col>
                    <xdr:colOff>152400</xdr:colOff>
                    <xdr:row>157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95" name="Check Box 316">
              <controlPr defaultSize="0" autoFill="0" autoLine="0" autoPict="0">
                <anchor>
                  <from>
                    <xdr:col>0</xdr:col>
                    <xdr:colOff>0</xdr:colOff>
                    <xdr:row>161</xdr:row>
                    <xdr:rowOff>0</xdr:rowOff>
                  </from>
                  <to>
                    <xdr:col>10</xdr:col>
                    <xdr:colOff>107950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96" name="Check Box 317">
              <controlPr defaultSize="0" autoFill="0" autoLine="0" autoPict="0">
                <anchor>
                  <from>
                    <xdr:col>0</xdr:col>
                    <xdr:colOff>0</xdr:colOff>
                    <xdr:row>162</xdr:row>
                    <xdr:rowOff>0</xdr:rowOff>
                  </from>
                  <to>
                    <xdr:col>10</xdr:col>
                    <xdr:colOff>88900</xdr:colOff>
                    <xdr:row>162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97" name="Check Box 318">
              <controlPr defaultSize="0" autoFill="0" autoLine="0" autoPict="0">
                <anchor>
                  <from>
                    <xdr:col>0</xdr:col>
                    <xdr:colOff>0</xdr:colOff>
                    <xdr:row>163</xdr:row>
                    <xdr:rowOff>0</xdr:rowOff>
                  </from>
                  <to>
                    <xdr:col>5</xdr:col>
                    <xdr:colOff>114300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98" name="Check Box 319">
              <controlPr defaultSize="0" autoFill="0" autoLine="0" autoPict="0">
                <anchor>
                  <from>
                    <xdr:col>11</xdr:col>
                    <xdr:colOff>0</xdr:colOff>
                    <xdr:row>161</xdr:row>
                    <xdr:rowOff>0</xdr:rowOff>
                  </from>
                  <to>
                    <xdr:col>18</xdr:col>
                    <xdr:colOff>31750</xdr:colOff>
                    <xdr:row>161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99" name="Check Box 320">
              <controlPr defaultSize="0" autoFill="0" autoLine="0" autoPict="0">
                <anchor>
                  <from>
                    <xdr:col>28</xdr:col>
                    <xdr:colOff>0</xdr:colOff>
                    <xdr:row>162</xdr:row>
                    <xdr:rowOff>0</xdr:rowOff>
                  </from>
                  <to>
                    <xdr:col>31</xdr:col>
                    <xdr:colOff>146050</xdr:colOff>
                    <xdr:row>162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00" name="Check Box 321">
              <controlPr defaultSize="0" autoFill="0" autoLine="0" autoPict="0">
                <anchor>
                  <from>
                    <xdr:col>19</xdr:col>
                    <xdr:colOff>0</xdr:colOff>
                    <xdr:row>161</xdr:row>
                    <xdr:rowOff>0</xdr:rowOff>
                  </from>
                  <to>
                    <xdr:col>22</xdr:col>
                    <xdr:colOff>69850</xdr:colOff>
                    <xdr:row>161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01" name="Check Box 322">
              <controlPr defaultSize="0" autoFill="0" autoLine="0" autoPict="0">
                <anchor>
                  <from>
                    <xdr:col>23</xdr:col>
                    <xdr:colOff>0</xdr:colOff>
                    <xdr:row>162</xdr:row>
                    <xdr:rowOff>0</xdr:rowOff>
                  </from>
                  <to>
                    <xdr:col>27</xdr:col>
                    <xdr:colOff>38100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02" name="Check Box 323">
              <controlPr defaultSize="0" autoFill="0" autoLine="0" autoPict="0">
                <anchor>
                  <from>
                    <xdr:col>23</xdr:col>
                    <xdr:colOff>0</xdr:colOff>
                    <xdr:row>161</xdr:row>
                    <xdr:rowOff>0</xdr:rowOff>
                  </from>
                  <to>
                    <xdr:col>27</xdr:col>
                    <xdr:colOff>19050</xdr:colOff>
                    <xdr:row>161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03" name="Check Box 324">
              <controlPr defaultSize="0" autoFill="0" autoLine="0" autoPict="0">
                <anchor>
                  <from>
                    <xdr:col>28</xdr:col>
                    <xdr:colOff>0</xdr:colOff>
                    <xdr:row>161</xdr:row>
                    <xdr:rowOff>0</xdr:rowOff>
                  </from>
                  <to>
                    <xdr:col>31</xdr:col>
                    <xdr:colOff>69850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04" name="Check Box 325">
              <controlPr defaultSize="0" autoFill="0" autoLine="0" autoPict="0">
                <anchor>
                  <from>
                    <xdr:col>32</xdr:col>
                    <xdr:colOff>0</xdr:colOff>
                    <xdr:row>161</xdr:row>
                    <xdr:rowOff>0</xdr:rowOff>
                  </from>
                  <to>
                    <xdr:col>34</xdr:col>
                    <xdr:colOff>171450</xdr:colOff>
                    <xdr:row>161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05" name="Check Box 326">
              <controlPr defaultSize="0" autoFill="0" autoLine="0" autoPict="0">
                <anchor>
                  <from>
                    <xdr:col>0</xdr:col>
                    <xdr:colOff>0</xdr:colOff>
                    <xdr:row>160</xdr:row>
                    <xdr:rowOff>0</xdr:rowOff>
                  </from>
                  <to>
                    <xdr:col>18</xdr:col>
                    <xdr:colOff>114300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06" name="Check Box 327">
              <controlPr defaultSize="0" autoFill="0" autoLine="0" autoPict="0">
                <anchor>
                  <from>
                    <xdr:col>17</xdr:col>
                    <xdr:colOff>0</xdr:colOff>
                    <xdr:row>143</xdr:row>
                    <xdr:rowOff>0</xdr:rowOff>
                  </from>
                  <to>
                    <xdr:col>24</xdr:col>
                    <xdr:colOff>38100</xdr:colOff>
                    <xdr:row>143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07" name="Check Box 328">
              <controlPr defaultSize="0" autoFill="0" autoLine="0" autoPict="0">
                <anchor>
                  <from>
                    <xdr:col>8</xdr:col>
                    <xdr:colOff>0</xdr:colOff>
                    <xdr:row>117</xdr:row>
                    <xdr:rowOff>0</xdr:rowOff>
                  </from>
                  <to>
                    <xdr:col>16</xdr:col>
                    <xdr:colOff>50800</xdr:colOff>
                    <xdr:row>117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08" name="Check Box 329">
              <controlPr defaultSize="0" autoFill="0" autoLine="0" autoPict="0">
                <anchor>
                  <from>
                    <xdr:col>0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09" name="Check Box 330">
              <controlPr defaultSize="0" autoFill="0" autoLine="0" autoPict="0">
                <anchor>
                  <from>
                    <xdr:col>11</xdr:col>
                    <xdr:colOff>0</xdr:colOff>
                    <xdr:row>166</xdr:row>
                    <xdr:rowOff>0</xdr:rowOff>
                  </from>
                  <to>
                    <xdr:col>14</xdr:col>
                    <xdr:colOff>114300</xdr:colOff>
                    <xdr:row>166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10" name="Check Box 331">
              <controlPr defaultSize="0" autoFill="0" autoLine="0" autoPict="0">
                <anchor>
                  <from>
                    <xdr:col>19</xdr:col>
                    <xdr:colOff>0</xdr:colOff>
                    <xdr:row>166</xdr:row>
                    <xdr:rowOff>0</xdr:rowOff>
                  </from>
                  <to>
                    <xdr:col>22</xdr:col>
                    <xdr:colOff>95250</xdr:colOff>
                    <xdr:row>166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11" name="Check Box 332">
              <controlPr defaultSize="0" autoFill="0" autoLine="0" autoPict="0">
                <anchor>
                  <from>
                    <xdr:col>28</xdr:col>
                    <xdr:colOff>0</xdr:colOff>
                    <xdr:row>166</xdr:row>
                    <xdr:rowOff>0</xdr:rowOff>
                  </from>
                  <to>
                    <xdr:col>30</xdr:col>
                    <xdr:colOff>69850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12" name="Check Box 333">
              <controlPr defaultSize="0" autoFill="0" autoLine="0" autoPict="0">
                <anchor>
                  <from>
                    <xdr:col>32</xdr:col>
                    <xdr:colOff>0</xdr:colOff>
                    <xdr:row>166</xdr:row>
                    <xdr:rowOff>0</xdr:rowOff>
                  </from>
                  <to>
                    <xdr:col>34</xdr:col>
                    <xdr:colOff>88900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13" name="Check Box 334">
              <controlPr defaultSize="0" autoFill="0" autoLine="0" autoPict="0">
                <anchor>
                  <from>
                    <xdr:col>0</xdr:col>
                    <xdr:colOff>0</xdr:colOff>
                    <xdr:row>169</xdr:row>
                    <xdr:rowOff>0</xdr:rowOff>
                  </from>
                  <to>
                    <xdr:col>9</xdr:col>
                    <xdr:colOff>171450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14" name="Check Box 336">
              <controlPr defaultSize="0" autoFill="0" autoLine="0" autoPict="0">
                <anchor>
                  <from>
                    <xdr:col>0</xdr:col>
                    <xdr:colOff>0</xdr:colOff>
                    <xdr:row>173</xdr:row>
                    <xdr:rowOff>0</xdr:rowOff>
                  </from>
                  <to>
                    <xdr:col>7</xdr:col>
                    <xdr:colOff>76200</xdr:colOff>
                    <xdr:row>173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15" name="Check Box 337">
              <controlPr defaultSize="0" autoFill="0" autoLine="0" autoPict="0">
                <anchor>
                  <from>
                    <xdr:col>0</xdr:col>
                    <xdr:colOff>0</xdr:colOff>
                    <xdr:row>174</xdr:row>
                    <xdr:rowOff>0</xdr:rowOff>
                  </from>
                  <to>
                    <xdr:col>8</xdr:col>
                    <xdr:colOff>50800</xdr:colOff>
                    <xdr:row>174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16" name="Check Box 338">
              <controlPr defaultSize="0" autoFill="0" autoLine="0" autoPict="0">
                <anchor>
                  <from>
                    <xdr:col>0</xdr:col>
                    <xdr:colOff>0</xdr:colOff>
                    <xdr:row>176</xdr:row>
                    <xdr:rowOff>0</xdr:rowOff>
                  </from>
                  <to>
                    <xdr:col>4</xdr:col>
                    <xdr:colOff>114300</xdr:colOff>
                    <xdr:row>176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17" name="Check Box 339">
              <controlPr defaultSize="0" autoFill="0" autoLine="0" autoPict="0">
                <anchor>
                  <from>
                    <xdr:col>11</xdr:col>
                    <xdr:colOff>0</xdr:colOff>
                    <xdr:row>173</xdr:row>
                    <xdr:rowOff>0</xdr:rowOff>
                  </from>
                  <to>
                    <xdr:col>22</xdr:col>
                    <xdr:colOff>165100</xdr:colOff>
                    <xdr:row>173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18" name="Check Box 340">
              <controlPr defaultSize="0" autoFill="0" autoLine="0" autoPict="0">
                <anchor>
                  <from>
                    <xdr:col>11</xdr:col>
                    <xdr:colOff>0</xdr:colOff>
                    <xdr:row>174</xdr:row>
                    <xdr:rowOff>0</xdr:rowOff>
                  </from>
                  <to>
                    <xdr:col>19</xdr:col>
                    <xdr:colOff>12700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19" name="Check Box 341">
              <controlPr defaultSize="0" autoFill="0" autoLine="0" autoPict="0">
                <anchor>
                  <from>
                    <xdr:col>11</xdr:col>
                    <xdr:colOff>0</xdr:colOff>
                    <xdr:row>176</xdr:row>
                    <xdr:rowOff>0</xdr:rowOff>
                  </from>
                  <to>
                    <xdr:col>16</xdr:col>
                    <xdr:colOff>69850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20" name="Check Box 344">
              <controlPr defaultSize="0" autoFill="0" autoLine="0" autoPict="0">
                <anchor>
                  <from>
                    <xdr:col>0</xdr:col>
                    <xdr:colOff>0</xdr:colOff>
                    <xdr:row>179</xdr:row>
                    <xdr:rowOff>0</xdr:rowOff>
                  </from>
                  <to>
                    <xdr:col>5</xdr:col>
                    <xdr:colOff>31750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21" name="Check Box 345">
              <controlPr defaultSize="0" autoFill="0" autoLine="0" autoPict="0">
                <anchor>
                  <from>
                    <xdr:col>11</xdr:col>
                    <xdr:colOff>0</xdr:colOff>
                    <xdr:row>179</xdr:row>
                    <xdr:rowOff>0</xdr:rowOff>
                  </from>
                  <to>
                    <xdr:col>17</xdr:col>
                    <xdr:colOff>152400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22" name="Check Box 346">
              <controlPr defaultSize="0" autoFill="0" autoLine="0" autoPict="0">
                <anchor>
                  <from>
                    <xdr:col>21</xdr:col>
                    <xdr:colOff>0</xdr:colOff>
                    <xdr:row>179</xdr:row>
                    <xdr:rowOff>0</xdr:rowOff>
                  </from>
                  <to>
                    <xdr:col>35</xdr:col>
                    <xdr:colOff>57150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23" name="Check Box 347">
              <controlPr defaultSize="0" autoFill="0" autoLine="0" autoPict="0">
                <anchor>
                  <from>
                    <xdr:col>0</xdr:col>
                    <xdr:colOff>0</xdr:colOff>
                    <xdr:row>180</xdr:row>
                    <xdr:rowOff>0</xdr:rowOff>
                  </from>
                  <to>
                    <xdr:col>10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24" name="Check Box 349">
              <controlPr defaultSize="0" autoFill="0" autoLine="0" autoPict="0">
                <anchor>
                  <from>
                    <xdr:col>21</xdr:col>
                    <xdr:colOff>0</xdr:colOff>
                    <xdr:row>180</xdr:row>
                    <xdr:rowOff>0</xdr:rowOff>
                  </from>
                  <to>
                    <xdr:col>32</xdr:col>
                    <xdr:colOff>95250</xdr:colOff>
                    <xdr:row>180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25" name="Check Box 350">
              <controlPr defaultSize="0" autoFill="0" autoLine="0" autoPict="0">
                <anchor>
                  <from>
                    <xdr:col>11</xdr:col>
                    <xdr:colOff>0</xdr:colOff>
                    <xdr:row>180</xdr:row>
                    <xdr:rowOff>0</xdr:rowOff>
                  </from>
                  <to>
                    <xdr:col>19</xdr:col>
                    <xdr:colOff>76200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26" name="Check Box 351">
              <controlPr defaultSize="0" autoFill="0" autoLine="0" autoPict="0">
                <anchor>
                  <from>
                    <xdr:col>0</xdr:col>
                    <xdr:colOff>0</xdr:colOff>
                    <xdr:row>181</xdr:row>
                    <xdr:rowOff>0</xdr:rowOff>
                  </from>
                  <to>
                    <xdr:col>6</xdr:col>
                    <xdr:colOff>76200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27" name="Check Box 352">
              <controlPr defaultSize="0" autoFill="0" autoLine="0" autoPict="0">
                <anchor>
                  <from>
                    <xdr:col>11</xdr:col>
                    <xdr:colOff>0</xdr:colOff>
                    <xdr:row>181</xdr:row>
                    <xdr:rowOff>0</xdr:rowOff>
                  </from>
                  <to>
                    <xdr:col>17</xdr:col>
                    <xdr:colOff>171450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28" name="Check Box 354">
              <controlPr defaultSize="0" autoFill="0" autoLine="0" autoPict="0">
                <anchor>
                  <from>
                    <xdr:col>27</xdr:col>
                    <xdr:colOff>0</xdr:colOff>
                    <xdr:row>134</xdr:row>
                    <xdr:rowOff>0</xdr:rowOff>
                  </from>
                  <to>
                    <xdr:col>33</xdr:col>
                    <xdr:colOff>31750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29" name="Check Box 355">
              <controlPr defaultSize="0" autoFill="0" autoLine="0" autoPict="0">
                <anchor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14</xdr:col>
                    <xdr:colOff>31750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30" name="Check Box 357">
              <controlPr defaultSize="0" autoFill="0" autoLine="0" autoPict="0">
                <anchor>
                  <from>
                    <xdr:col>0</xdr:col>
                    <xdr:colOff>0</xdr:colOff>
                    <xdr:row>185</xdr:row>
                    <xdr:rowOff>0</xdr:rowOff>
                  </from>
                  <to>
                    <xdr:col>8</xdr:col>
                    <xdr:colOff>31750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31" name="Check Box 358">
              <controlPr defaultSize="0" autoFill="0" autoLine="0" autoPict="0">
                <anchor>
                  <from>
                    <xdr:col>7</xdr:col>
                    <xdr:colOff>0</xdr:colOff>
                    <xdr:row>58</xdr:row>
                    <xdr:rowOff>0</xdr:rowOff>
                  </from>
                  <to>
                    <xdr:col>28</xdr:col>
                    <xdr:colOff>146050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32" name="Check Box 359">
              <controlPr defaultSize="0" autoFill="0" autoLine="0" autoPict="0">
                <anchor>
                  <from>
                    <xdr:col>7</xdr:col>
                    <xdr:colOff>0</xdr:colOff>
                    <xdr:row>59</xdr:row>
                    <xdr:rowOff>0</xdr:rowOff>
                  </from>
                  <to>
                    <xdr:col>19</xdr:col>
                    <xdr:colOff>184150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33" name="Check Box 360">
              <controlPr defaultSize="0" autoFill="0" autoLine="0" autoPict="0">
                <anchor>
                  <from>
                    <xdr:col>23</xdr:col>
                    <xdr:colOff>0</xdr:colOff>
                    <xdr:row>59</xdr:row>
                    <xdr:rowOff>0</xdr:rowOff>
                  </from>
                  <to>
                    <xdr:col>32</xdr:col>
                    <xdr:colOff>12700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34" name="Check Box 361">
              <controlPr defaultSize="0" autoFill="0" autoLine="0" autoPict="0">
                <anchor>
                  <from>
                    <xdr:col>0</xdr:col>
                    <xdr:colOff>0</xdr:colOff>
                    <xdr:row>188</xdr:row>
                    <xdr:rowOff>0</xdr:rowOff>
                  </from>
                  <to>
                    <xdr:col>7</xdr:col>
                    <xdr:colOff>57150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35" name="Check Box 362">
              <controlPr defaultSize="0" autoFill="0" autoLine="0" autoPict="0">
                <anchor>
                  <from>
                    <xdr:col>0</xdr:col>
                    <xdr:colOff>0</xdr:colOff>
                    <xdr:row>194</xdr:row>
                    <xdr:rowOff>0</xdr:rowOff>
                  </from>
                  <to>
                    <xdr:col>8</xdr:col>
                    <xdr:colOff>19050</xdr:colOff>
                    <xdr:row>194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36" name="Check Box 363">
              <controlPr defaultSize="0" autoFill="0" autoLine="0" autoPict="0">
                <anchor>
                  <from>
                    <xdr:col>0</xdr:col>
                    <xdr:colOff>0</xdr:colOff>
                    <xdr:row>200</xdr:row>
                    <xdr:rowOff>0</xdr:rowOff>
                  </from>
                  <to>
                    <xdr:col>6</xdr:col>
                    <xdr:colOff>88900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37" name="Check Box 365">
              <controlPr defaultSize="0" autoFill="0" autoLine="0" autoPict="0">
                <anchor>
                  <from>
                    <xdr:col>34</xdr:col>
                    <xdr:colOff>0</xdr:colOff>
                    <xdr:row>189</xdr:row>
                    <xdr:rowOff>0</xdr:rowOff>
                  </from>
                  <to>
                    <xdr:col>35</xdr:col>
                    <xdr:colOff>184150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38" name="Check Box 366">
              <controlPr defaultSize="0" autoFill="0" autoLine="0" autoPict="0">
                <anchor>
                  <from>
                    <xdr:col>34</xdr:col>
                    <xdr:colOff>0</xdr:colOff>
                    <xdr:row>190</xdr:row>
                    <xdr:rowOff>0</xdr:rowOff>
                  </from>
                  <to>
                    <xdr:col>35</xdr:col>
                    <xdr:colOff>184150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39" name="Check Box 367">
              <controlPr defaultSize="0" autoFill="0" autoLine="0" autoPict="0">
                <anchor>
                  <from>
                    <xdr:col>34</xdr:col>
                    <xdr:colOff>0</xdr:colOff>
                    <xdr:row>191</xdr:row>
                    <xdr:rowOff>0</xdr:rowOff>
                  </from>
                  <to>
                    <xdr:col>35</xdr:col>
                    <xdr:colOff>184150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40" name="Check Box 368">
              <controlPr defaultSize="0" autoFill="0" autoLine="0" autoPict="0">
                <anchor>
                  <from>
                    <xdr:col>34</xdr:col>
                    <xdr:colOff>0</xdr:colOff>
                    <xdr:row>192</xdr:row>
                    <xdr:rowOff>0</xdr:rowOff>
                  </from>
                  <to>
                    <xdr:col>35</xdr:col>
                    <xdr:colOff>184150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41" name="Check Box 369">
              <controlPr defaultSize="0" autoFill="0" autoLine="0" autoPict="0">
                <anchor>
                  <from>
                    <xdr:col>34</xdr:col>
                    <xdr:colOff>0</xdr:colOff>
                    <xdr:row>195</xdr:row>
                    <xdr:rowOff>0</xdr:rowOff>
                  </from>
                  <to>
                    <xdr:col>35</xdr:col>
                    <xdr:colOff>171450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42" name="Check Box 370">
              <controlPr defaultSize="0" autoFill="0" autoLine="0" autoPict="0">
                <anchor>
                  <from>
                    <xdr:col>34</xdr:col>
                    <xdr:colOff>0</xdr:colOff>
                    <xdr:row>196</xdr:row>
                    <xdr:rowOff>0</xdr:rowOff>
                  </from>
                  <to>
                    <xdr:col>35</xdr:col>
                    <xdr:colOff>171450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43" name="Check Box 371">
              <controlPr defaultSize="0" autoFill="0" autoLine="0" autoPict="0">
                <anchor>
                  <from>
                    <xdr:col>34</xdr:col>
                    <xdr:colOff>0</xdr:colOff>
                    <xdr:row>197</xdr:row>
                    <xdr:rowOff>0</xdr:rowOff>
                  </from>
                  <to>
                    <xdr:col>35</xdr:col>
                    <xdr:colOff>171450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244" name="Check Box 372">
              <controlPr defaultSize="0" autoFill="0" autoLine="0" autoPict="0">
                <anchor>
                  <from>
                    <xdr:col>34</xdr:col>
                    <xdr:colOff>0</xdr:colOff>
                    <xdr:row>198</xdr:row>
                    <xdr:rowOff>0</xdr:rowOff>
                  </from>
                  <to>
                    <xdr:col>35</xdr:col>
                    <xdr:colOff>171450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245" name="Check Box 373">
              <controlPr defaultSize="0" autoFill="0" autoLine="0" autoPict="0">
                <anchor>
                  <from>
                    <xdr:col>34</xdr:col>
                    <xdr:colOff>0</xdr:colOff>
                    <xdr:row>201</xdr:row>
                    <xdr:rowOff>0</xdr:rowOff>
                  </from>
                  <to>
                    <xdr:col>35</xdr:col>
                    <xdr:colOff>171450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246" name="Check Box 374">
              <controlPr defaultSize="0" autoFill="0" autoLine="0" autoPict="0">
                <anchor>
                  <from>
                    <xdr:col>34</xdr:col>
                    <xdr:colOff>0</xdr:colOff>
                    <xdr:row>202</xdr:row>
                    <xdr:rowOff>0</xdr:rowOff>
                  </from>
                  <to>
                    <xdr:col>35</xdr:col>
                    <xdr:colOff>171450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247" name="Check Box 375">
              <controlPr defaultSize="0" autoFill="0" autoLine="0" autoPict="0">
                <anchor>
                  <from>
                    <xdr:col>34</xdr:col>
                    <xdr:colOff>0</xdr:colOff>
                    <xdr:row>203</xdr:row>
                    <xdr:rowOff>0</xdr:rowOff>
                  </from>
                  <to>
                    <xdr:col>35</xdr:col>
                    <xdr:colOff>171450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248" name="Check Box 376">
              <controlPr defaultSize="0" autoFill="0" autoLine="0" autoPict="0">
                <anchor>
                  <from>
                    <xdr:col>34</xdr:col>
                    <xdr:colOff>0</xdr:colOff>
                    <xdr:row>204</xdr:row>
                    <xdr:rowOff>0</xdr:rowOff>
                  </from>
                  <to>
                    <xdr:col>35</xdr:col>
                    <xdr:colOff>171450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249" name="Check Box 377">
              <controlPr defaultSize="0" autoFill="0" autoLine="0" autoPict="0">
                <anchor>
                  <from>
                    <xdr:col>34</xdr:col>
                    <xdr:colOff>0</xdr:colOff>
                    <xdr:row>207</xdr:row>
                    <xdr:rowOff>0</xdr:rowOff>
                  </from>
                  <to>
                    <xdr:col>35</xdr:col>
                    <xdr:colOff>184150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50" name="Check Box 378">
              <controlPr defaultSize="0" autoFill="0" autoLine="0" autoPict="0">
                <anchor>
                  <from>
                    <xdr:col>34</xdr:col>
                    <xdr:colOff>0</xdr:colOff>
                    <xdr:row>208</xdr:row>
                    <xdr:rowOff>0</xdr:rowOff>
                  </from>
                  <to>
                    <xdr:col>35</xdr:col>
                    <xdr:colOff>184150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51" name="Check Box 379">
              <controlPr defaultSize="0" autoFill="0" autoLine="0" autoPict="0">
                <anchor>
                  <from>
                    <xdr:col>0</xdr:col>
                    <xdr:colOff>0</xdr:colOff>
                    <xdr:row>210</xdr:row>
                    <xdr:rowOff>0</xdr:rowOff>
                  </from>
                  <to>
                    <xdr:col>3</xdr:col>
                    <xdr:colOff>57150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52" name="Check Box 380">
              <controlPr defaultSize="0" autoFill="0" autoLine="0" autoPict="0">
                <anchor>
                  <from>
                    <xdr:col>0</xdr:col>
                    <xdr:colOff>0</xdr:colOff>
                    <xdr:row>211</xdr:row>
                    <xdr:rowOff>0</xdr:rowOff>
                  </from>
                  <to>
                    <xdr:col>24</xdr:col>
                    <xdr:colOff>171450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53" name="Check Box 381">
              <controlPr defaultSize="0" autoFill="0" autoLine="0" autoPict="0">
                <anchor>
                  <from>
                    <xdr:col>0</xdr:col>
                    <xdr:colOff>0</xdr:colOff>
                    <xdr:row>212</xdr:row>
                    <xdr:rowOff>0</xdr:rowOff>
                  </from>
                  <to>
                    <xdr:col>24</xdr:col>
                    <xdr:colOff>50800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54" name="Check Box 385">
              <controlPr defaultSize="0" autoFill="0" autoLine="0" autoPict="0">
                <anchor>
                  <from>
                    <xdr:col>0</xdr:col>
                    <xdr:colOff>0</xdr:colOff>
                    <xdr:row>217</xdr:row>
                    <xdr:rowOff>0</xdr:rowOff>
                  </from>
                  <to>
                    <xdr:col>3</xdr:col>
                    <xdr:colOff>50800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55" name="Check Box 386">
              <controlPr defaultSize="0" autoFill="0" autoLine="0" autoPict="0">
                <anchor>
                  <from>
                    <xdr:col>34</xdr:col>
                    <xdr:colOff>0</xdr:colOff>
                    <xdr:row>218</xdr:row>
                    <xdr:rowOff>0</xdr:rowOff>
                  </from>
                  <to>
                    <xdr:col>35</xdr:col>
                    <xdr:colOff>184150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56" name="Check Box 387">
              <controlPr defaultSize="0" autoFill="0" autoLine="0" autoPict="0">
                <anchor>
                  <from>
                    <xdr:col>34</xdr:col>
                    <xdr:colOff>0</xdr:colOff>
                    <xdr:row>219</xdr:row>
                    <xdr:rowOff>0</xdr:rowOff>
                  </from>
                  <to>
                    <xdr:col>35</xdr:col>
                    <xdr:colOff>184150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57" name="Check Box 388">
              <controlPr defaultSize="0" autoFill="0" autoLine="0" autoPict="0">
                <anchor>
                  <from>
                    <xdr:col>34</xdr:col>
                    <xdr:colOff>0</xdr:colOff>
                    <xdr:row>220</xdr:row>
                    <xdr:rowOff>0</xdr:rowOff>
                  </from>
                  <to>
                    <xdr:col>35</xdr:col>
                    <xdr:colOff>184150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58" name="Check Box 389">
              <controlPr defaultSize="0" autoFill="0" autoLine="0" autoPict="0">
                <anchor>
                  <from>
                    <xdr:col>34</xdr:col>
                    <xdr:colOff>0</xdr:colOff>
                    <xdr:row>221</xdr:row>
                    <xdr:rowOff>0</xdr:rowOff>
                  </from>
                  <to>
                    <xdr:col>35</xdr:col>
                    <xdr:colOff>184150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59" name="Check Box 390">
              <controlPr defaultSize="0" autoFill="0" autoLine="0" autoPict="0">
                <anchor>
                  <from>
                    <xdr:col>34</xdr:col>
                    <xdr:colOff>0</xdr:colOff>
                    <xdr:row>222</xdr:row>
                    <xdr:rowOff>0</xdr:rowOff>
                  </from>
                  <to>
                    <xdr:col>35</xdr:col>
                    <xdr:colOff>184150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60" name="Check Box 391">
              <controlPr defaultSize="0" autoFill="0" autoLine="0" autoPict="0">
                <anchor>
                  <from>
                    <xdr:col>0</xdr:col>
                    <xdr:colOff>0</xdr:colOff>
                    <xdr:row>224</xdr:row>
                    <xdr:rowOff>0</xdr:rowOff>
                  </from>
                  <to>
                    <xdr:col>23</xdr:col>
                    <xdr:colOff>69850</xdr:colOff>
                    <xdr:row>224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61" name="Check Box 392">
              <controlPr defaultSize="0" autoFill="0" autoLine="0" autoPict="0">
                <anchor>
                  <from>
                    <xdr:col>0</xdr:col>
                    <xdr:colOff>0</xdr:colOff>
                    <xdr:row>225</xdr:row>
                    <xdr:rowOff>0</xdr:rowOff>
                  </from>
                  <to>
                    <xdr:col>15</xdr:col>
                    <xdr:colOff>19050</xdr:colOff>
                    <xdr:row>225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62" name="Check Box 393">
              <controlPr defaultSize="0" autoFill="0" autoLine="0" autoPict="0">
                <anchor>
                  <from>
                    <xdr:col>0</xdr:col>
                    <xdr:colOff>0</xdr:colOff>
                    <xdr:row>226</xdr:row>
                    <xdr:rowOff>0</xdr:rowOff>
                  </from>
                  <to>
                    <xdr:col>13</xdr:col>
                    <xdr:colOff>171450</xdr:colOff>
                    <xdr:row>226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63" name="Check Box 395">
              <controlPr defaultSize="0" autoFill="0" autoLine="0" autoPict="0">
                <anchor>
                  <from>
                    <xdr:col>0</xdr:col>
                    <xdr:colOff>0</xdr:colOff>
                    <xdr:row>243</xdr:row>
                    <xdr:rowOff>0</xdr:rowOff>
                  </from>
                  <to>
                    <xdr:col>23</xdr:col>
                    <xdr:colOff>88900</xdr:colOff>
                    <xdr:row>243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64" name="Check Box 398">
              <controlPr defaultSize="0" autoFill="0" autoLine="0" autoPict="0">
                <anchor>
                  <from>
                    <xdr:col>0</xdr:col>
                    <xdr:colOff>0</xdr:colOff>
                    <xdr:row>236</xdr:row>
                    <xdr:rowOff>0</xdr:rowOff>
                  </from>
                  <to>
                    <xdr:col>13</xdr:col>
                    <xdr:colOff>152400</xdr:colOff>
                    <xdr:row>236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65" name="Check Box 399">
              <controlPr defaultSize="0" autoFill="0" autoLine="0" autoPict="0">
                <anchor>
                  <from>
                    <xdr:col>0</xdr:col>
                    <xdr:colOff>0</xdr:colOff>
                    <xdr:row>237</xdr:row>
                    <xdr:rowOff>0</xdr:rowOff>
                  </from>
                  <to>
                    <xdr:col>20</xdr:col>
                    <xdr:colOff>88900</xdr:colOff>
                    <xdr:row>237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66" name="Check Box 400">
              <controlPr defaultSize="0" autoFill="0" autoLine="0" autoPict="0">
                <anchor>
                  <from>
                    <xdr:col>0</xdr:col>
                    <xdr:colOff>0</xdr:colOff>
                    <xdr:row>238</xdr:row>
                    <xdr:rowOff>0</xdr:rowOff>
                  </from>
                  <to>
                    <xdr:col>11</xdr:col>
                    <xdr:colOff>114300</xdr:colOff>
                    <xdr:row>238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67" name="Check Box 401">
              <controlPr defaultSize="0" autoFill="0" autoLine="0" autoPict="0">
                <anchor>
                  <from>
                    <xdr:col>0</xdr:col>
                    <xdr:colOff>0</xdr:colOff>
                    <xdr:row>239</xdr:row>
                    <xdr:rowOff>0</xdr:rowOff>
                  </from>
                  <to>
                    <xdr:col>11</xdr:col>
                    <xdr:colOff>133350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68" name="Check Box 402">
              <controlPr defaultSize="0" autoFill="0" autoLine="0" autoPict="0">
                <anchor>
                  <from>
                    <xdr:col>0</xdr:col>
                    <xdr:colOff>0</xdr:colOff>
                    <xdr:row>240</xdr:row>
                    <xdr:rowOff>0</xdr:rowOff>
                  </from>
                  <to>
                    <xdr:col>14</xdr:col>
                    <xdr:colOff>12700</xdr:colOff>
                    <xdr:row>240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69" name="Check Box 403">
              <controlPr defaultSize="0" autoFill="0" autoLine="0" autoPict="0">
                <anchor>
                  <from>
                    <xdr:col>0</xdr:col>
                    <xdr:colOff>0</xdr:colOff>
                    <xdr:row>246</xdr:row>
                    <xdr:rowOff>0</xdr:rowOff>
                  </from>
                  <to>
                    <xdr:col>18</xdr:col>
                    <xdr:colOff>50800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270" name="Check Box 407">
              <controlPr defaultSize="0" autoFill="0" autoLine="0" autoPict="0">
                <anchor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13</xdr:col>
                    <xdr:colOff>165100</xdr:colOff>
                    <xdr:row>74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271" name="Check Box 408">
              <controlPr defaultSize="0" autoFill="0" autoLine="0" autoPict="0">
                <anchor>
                  <from>
                    <xdr:col>25</xdr:col>
                    <xdr:colOff>0</xdr:colOff>
                    <xdr:row>76</xdr:row>
                    <xdr:rowOff>0</xdr:rowOff>
                  </from>
                  <to>
                    <xdr:col>33</xdr:col>
                    <xdr:colOff>0</xdr:colOff>
                    <xdr:row>76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272" name="Drop Down 409">
              <controlPr defaultSize="0" autoLine="0" autoPict="0">
                <anchor>
                  <from>
                    <xdr:col>26</xdr:col>
                    <xdr:colOff>0</xdr:colOff>
                    <xdr:row>74</xdr:row>
                    <xdr:rowOff>0</xdr:rowOff>
                  </from>
                  <to>
                    <xdr:col>29</xdr:col>
                    <xdr:colOff>88900</xdr:colOff>
                    <xdr:row>74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273" name="Drop Down 411">
              <controlPr defaultSize="0" autoLine="0" autoPict="0">
                <anchor>
                  <from>
                    <xdr:col>26</xdr:col>
                    <xdr:colOff>0</xdr:colOff>
                    <xdr:row>77</xdr:row>
                    <xdr:rowOff>0</xdr:rowOff>
                  </from>
                  <to>
                    <xdr:col>29</xdr:col>
                    <xdr:colOff>69850</xdr:colOff>
                    <xdr:row>77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274" name="Drop Down 413">
              <controlPr defaultSize="0" autoLine="0" autoPict="0">
                <anchor>
                  <from>
                    <xdr:col>26</xdr:col>
                    <xdr:colOff>0</xdr:colOff>
                    <xdr:row>75</xdr:row>
                    <xdr:rowOff>0</xdr:rowOff>
                  </from>
                  <to>
                    <xdr:col>29</xdr:col>
                    <xdr:colOff>76200</xdr:colOff>
                    <xdr:row>75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275" name="Check Box 414">
              <controlPr defaultSize="0" autoFill="0" autoLine="0" autoPict="0">
                <anchor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12</xdr:col>
                    <xdr:colOff>133350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276" name="Check Box 416">
              <controlPr defaultSize="0" autoFill="0" autoLine="0" autoPict="0">
                <anchor>
                  <from>
                    <xdr:col>0</xdr:col>
                    <xdr:colOff>0</xdr:colOff>
                    <xdr:row>56</xdr:row>
                    <xdr:rowOff>0</xdr:rowOff>
                  </from>
                  <to>
                    <xdr:col>5</xdr:col>
                    <xdr:colOff>12700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277" name="Check Box 417">
              <controlPr defaultSize="0" autoFill="0" autoLine="0" autoPict="0">
                <anchor>
                  <from>
                    <xdr:col>7</xdr:col>
                    <xdr:colOff>0</xdr:colOff>
                    <xdr:row>56</xdr:row>
                    <xdr:rowOff>0</xdr:rowOff>
                  </from>
                  <to>
                    <xdr:col>12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278" name="Check Box 418">
              <controlPr defaultSize="0" autoFill="0" autoLine="0" autoPict="0">
                <anchor>
                  <from>
                    <xdr:col>14</xdr:col>
                    <xdr:colOff>0</xdr:colOff>
                    <xdr:row>56</xdr:row>
                    <xdr:rowOff>0</xdr:rowOff>
                  </from>
                  <to>
                    <xdr:col>17</xdr:col>
                    <xdr:colOff>190500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279" name="Check Box 419">
              <controlPr defaultSize="0" autoFill="0" autoLine="0" autoPict="0">
                <anchor>
                  <from>
                    <xdr:col>19</xdr:col>
                    <xdr:colOff>0</xdr:colOff>
                    <xdr:row>56</xdr:row>
                    <xdr:rowOff>0</xdr:rowOff>
                  </from>
                  <to>
                    <xdr:col>21</xdr:col>
                    <xdr:colOff>69850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280" name="Check Box 420">
              <controlPr defaultSize="0" autoFill="0" autoLine="0" autoPict="0">
                <anchor>
                  <from>
                    <xdr:col>22</xdr:col>
                    <xdr:colOff>0</xdr:colOff>
                    <xdr:row>56</xdr:row>
                    <xdr:rowOff>0</xdr:rowOff>
                  </from>
                  <to>
                    <xdr:col>29</xdr:col>
                    <xdr:colOff>171450</xdr:colOff>
                    <xdr:row>56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281" name="Check Box 424">
              <controlPr defaultSize="0" autoFill="0" autoLine="0" autoPict="0">
                <anchor>
                  <from>
                    <xdr:col>19</xdr:col>
                    <xdr:colOff>0</xdr:colOff>
                    <xdr:row>68</xdr:row>
                    <xdr:rowOff>0</xdr:rowOff>
                  </from>
                  <to>
                    <xdr:col>27</xdr:col>
                    <xdr:colOff>69850</xdr:colOff>
                    <xdr:row>68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282" name="Check Box 428">
              <controlPr defaultSize="0" autoFill="0" autoLine="0" autoPict="0">
                <anchor>
                  <from>
                    <xdr:col>11</xdr:col>
                    <xdr:colOff>0</xdr:colOff>
                    <xdr:row>162</xdr:row>
                    <xdr:rowOff>0</xdr:rowOff>
                  </from>
                  <to>
                    <xdr:col>21</xdr:col>
                    <xdr:colOff>31750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283" name="Check Box 430">
              <controlPr defaultSize="0" autoFill="0" autoLine="0" autoPict="0">
                <anchor>
                  <from>
                    <xdr:col>11</xdr:col>
                    <xdr:colOff>0</xdr:colOff>
                    <xdr:row>169</xdr:row>
                    <xdr:rowOff>0</xdr:rowOff>
                  </from>
                  <to>
                    <xdr:col>19</xdr:col>
                    <xdr:colOff>31750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284" name="Check Box 431">
              <controlPr defaultSize="0" autoFill="0" autoLine="0" autoPict="0">
                <anchor>
                  <from>
                    <xdr:col>21</xdr:col>
                    <xdr:colOff>0</xdr:colOff>
                    <xdr:row>176</xdr:row>
                    <xdr:rowOff>0</xdr:rowOff>
                  </from>
                  <to>
                    <xdr:col>25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285" name="Check Box 432">
              <controlPr defaultSize="0" autoFill="0" autoLine="0" autoPict="0">
                <anchor>
                  <from>
                    <xdr:col>0</xdr:col>
                    <xdr:colOff>0</xdr:colOff>
                    <xdr:row>182</xdr:row>
                    <xdr:rowOff>0</xdr:rowOff>
                  </from>
                  <to>
                    <xdr:col>8</xdr:col>
                    <xdr:colOff>152400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286" name="Check Box 433">
              <controlPr defaultSize="0" autoFill="0" autoLine="0" autoPict="0">
                <anchor>
                  <from>
                    <xdr:col>11</xdr:col>
                    <xdr:colOff>0</xdr:colOff>
                    <xdr:row>182</xdr:row>
                    <xdr:rowOff>0</xdr:rowOff>
                  </from>
                  <to>
                    <xdr:col>17</xdr:col>
                    <xdr:colOff>95250</xdr:colOff>
                    <xdr:row>182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287" name="Check Box 435">
              <controlPr defaultSize="0" autoFill="0" autoLine="0" autoPict="0">
                <anchor>
                  <from>
                    <xdr:col>0</xdr:col>
                    <xdr:colOff>0</xdr:colOff>
                    <xdr:row>175</xdr:row>
                    <xdr:rowOff>0</xdr:rowOff>
                  </from>
                  <to>
                    <xdr:col>10</xdr:col>
                    <xdr:colOff>69850</xdr:colOff>
                    <xdr:row>175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288" name="Check Box 436">
              <controlPr defaultSize="0" autoFill="0" autoLine="0" autoPict="0">
                <anchor>
                  <from>
                    <xdr:col>11</xdr:col>
                    <xdr:colOff>0</xdr:colOff>
                    <xdr:row>175</xdr:row>
                    <xdr:rowOff>0</xdr:rowOff>
                  </from>
                  <to>
                    <xdr:col>21</xdr:col>
                    <xdr:colOff>31750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289" name="Check Box 437">
              <controlPr defaultSize="0" autoFill="0" autoLine="0" autoPict="0">
                <anchor>
                  <from>
                    <xdr:col>17</xdr:col>
                    <xdr:colOff>0</xdr:colOff>
                    <xdr:row>5</xdr:row>
                    <xdr:rowOff>0</xdr:rowOff>
                  </from>
                  <to>
                    <xdr:col>24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290" name="Option Button 438">
              <controlPr locked="0" defaultSize="0" autoFill="0" autoLine="0" autoPict="0">
                <anchor>
                  <from>
                    <xdr:col>34</xdr:col>
                    <xdr:colOff>31750</xdr:colOff>
                    <xdr:row>0</xdr:row>
                    <xdr:rowOff>0</xdr:rowOff>
                  </from>
                  <to>
                    <xdr:col>35</xdr:col>
                    <xdr:colOff>152400</xdr:colOff>
                    <xdr:row>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291" name="Check Box 439">
              <controlPr defaultSize="0" autoFill="0" autoLine="0" autoPict="0">
                <anchor>
                  <from>
                    <xdr:col>18</xdr:col>
                    <xdr:colOff>0</xdr:colOff>
                    <xdr:row>151</xdr:row>
                    <xdr:rowOff>0</xdr:rowOff>
                  </from>
                  <to>
                    <xdr:col>31</xdr:col>
                    <xdr:colOff>88900</xdr:colOff>
                    <xdr:row>151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292" name="Check Box 440">
              <controlPr defaultSize="0" autoFill="0" autoLine="0" autoPict="0">
                <anchor>
                  <from>
                    <xdr:col>18</xdr:col>
                    <xdr:colOff>0</xdr:colOff>
                    <xdr:row>152</xdr:row>
                    <xdr:rowOff>0</xdr:rowOff>
                  </from>
                  <to>
                    <xdr:col>24</xdr:col>
                    <xdr:colOff>76200</xdr:colOff>
                    <xdr:row>152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293" name="Check Box 441">
              <controlPr defaultSize="0" autoFill="0" autoLine="0" autoPict="0">
                <anchor>
                  <from>
                    <xdr:col>27</xdr:col>
                    <xdr:colOff>0</xdr:colOff>
                    <xdr:row>176</xdr:row>
                    <xdr:rowOff>0</xdr:rowOff>
                  </from>
                  <to>
                    <xdr:col>34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294" name="Check Box 448">
              <controlPr defaultSize="0" autoFill="0" autoLine="0" autoPict="0">
                <anchor>
                  <from>
                    <xdr:col>12</xdr:col>
                    <xdr:colOff>0</xdr:colOff>
                    <xdr:row>15</xdr:row>
                    <xdr:rowOff>0</xdr:rowOff>
                  </from>
                  <to>
                    <xdr:col>13</xdr:col>
                    <xdr:colOff>171450</xdr:colOff>
                    <xdr:row>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295" name="Check Box 451">
              <controlPr defaultSize="0" autoFill="0" autoLine="0" autoPict="0">
                <anchor>
                  <from>
                    <xdr:col>23</xdr:col>
                    <xdr:colOff>0</xdr:colOff>
                    <xdr:row>15</xdr:row>
                    <xdr:rowOff>0</xdr:rowOff>
                  </from>
                  <to>
                    <xdr:col>25</xdr:col>
                    <xdr:colOff>133350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296" name="Check Box 454">
              <controlPr defaultSize="0" autoFill="0" autoLine="0" autoPict="0">
                <anchor>
                  <from>
                    <xdr:col>19</xdr:col>
                    <xdr:colOff>0</xdr:colOff>
                    <xdr:row>15</xdr:row>
                    <xdr:rowOff>0</xdr:rowOff>
                  </from>
                  <to>
                    <xdr:col>21</xdr:col>
                    <xdr:colOff>69850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297" name="Check Box 457">
              <controlPr defaultSize="0" autoFill="0" autoLine="0" autoPict="0">
                <anchor>
                  <from>
                    <xdr:col>0</xdr:col>
                    <xdr:colOff>0</xdr:colOff>
                    <xdr:row>125</xdr:row>
                    <xdr:rowOff>0</xdr:rowOff>
                  </from>
                  <to>
                    <xdr:col>5</xdr:col>
                    <xdr:colOff>31750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298" name="Check Box 460">
              <controlPr defaultSize="0" autoFill="0" autoLine="0" autoPict="0">
                <anchor>
                  <from>
                    <xdr:col>7</xdr:col>
                    <xdr:colOff>0</xdr:colOff>
                    <xdr:row>125</xdr:row>
                    <xdr:rowOff>0</xdr:rowOff>
                  </from>
                  <to>
                    <xdr:col>18</xdr:col>
                    <xdr:colOff>107950</xdr:colOff>
                    <xdr:row>125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299" name="Check Box 466">
              <controlPr defaultSize="0" autoFill="0" autoLine="0" autoPict="0">
                <anchor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31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300" name="Check Box 485">
              <controlPr defaultSize="0" autoFill="0" autoLine="0" autoPict="0">
                <anchor>
                  <from>
                    <xdr:col>25</xdr:col>
                    <xdr:colOff>0</xdr:colOff>
                    <xdr:row>99</xdr:row>
                    <xdr:rowOff>0</xdr:rowOff>
                  </from>
                  <to>
                    <xdr:col>28</xdr:col>
                    <xdr:colOff>107950</xdr:colOff>
                    <xdr:row>99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301" name="Check Box 486">
              <controlPr defaultSize="0" autoFill="0" autoLine="0" autoPict="0">
                <anchor>
                  <from>
                    <xdr:col>8</xdr:col>
                    <xdr:colOff>0</xdr:colOff>
                    <xdr:row>115</xdr:row>
                    <xdr:rowOff>0</xdr:rowOff>
                  </from>
                  <to>
                    <xdr:col>15</xdr:col>
                    <xdr:colOff>127000</xdr:colOff>
                    <xdr:row>115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302" name="Check Box 488">
              <controlPr defaultSize="0" autoFill="0" autoLine="0" autoPict="0">
                <anchor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17</xdr:col>
                    <xdr:colOff>69850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303" name="Check Box 493">
              <controlPr defaultSize="0" autoFill="0" autoLine="0" autoPict="0">
                <anchor>
                  <from>
                    <xdr:col>0</xdr:col>
                    <xdr:colOff>0</xdr:colOff>
                    <xdr:row>230</xdr:row>
                    <xdr:rowOff>0</xdr:rowOff>
                  </from>
                  <to>
                    <xdr:col>27</xdr:col>
                    <xdr:colOff>38100</xdr:colOff>
                    <xdr:row>230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304" name="Check Box 494">
              <controlPr defaultSize="0" autoFill="0" autoLine="0" autoPict="0">
                <anchor>
                  <from>
                    <xdr:col>0</xdr:col>
                    <xdr:colOff>0</xdr:colOff>
                    <xdr:row>233</xdr:row>
                    <xdr:rowOff>0</xdr:rowOff>
                  </from>
                  <to>
                    <xdr:col>26</xdr:col>
                    <xdr:colOff>107950</xdr:colOff>
                    <xdr:row>233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305" name="Check Box 495">
              <controlPr defaultSize="0" autoFill="0" autoLine="0" autoPict="0">
                <anchor>
                  <from>
                    <xdr:col>0</xdr:col>
                    <xdr:colOff>0</xdr:colOff>
                    <xdr:row>233</xdr:row>
                    <xdr:rowOff>0</xdr:rowOff>
                  </from>
                  <to>
                    <xdr:col>28</xdr:col>
                    <xdr:colOff>107950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306" name="Check Box 497">
              <controlPr defaultSize="0" autoFill="0" autoLine="0" autoPict="0">
                <anchor>
                  <from>
                    <xdr:col>23</xdr:col>
                    <xdr:colOff>0</xdr:colOff>
                    <xdr:row>246</xdr:row>
                    <xdr:rowOff>0</xdr:rowOff>
                  </from>
                  <to>
                    <xdr:col>27</xdr:col>
                    <xdr:colOff>69850</xdr:colOff>
                    <xdr:row>246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307" name="Check Box 498">
              <controlPr defaultSize="0" autoFill="0" autoLine="0" autoPict="0">
                <anchor>
                  <from>
                    <xdr:col>0</xdr:col>
                    <xdr:colOff>0</xdr:colOff>
                    <xdr:row>170</xdr:row>
                    <xdr:rowOff>0</xdr:rowOff>
                  </from>
                  <to>
                    <xdr:col>3</xdr:col>
                    <xdr:colOff>88900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308" name="Check Box 500">
              <controlPr defaultSize="0" autoFill="0" autoLine="0" autoPict="0">
                <anchor>
                  <from>
                    <xdr:col>23</xdr:col>
                    <xdr:colOff>0</xdr:colOff>
                    <xdr:row>169</xdr:row>
                    <xdr:rowOff>0</xdr:rowOff>
                  </from>
                  <to>
                    <xdr:col>30</xdr:col>
                    <xdr:colOff>165100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309" name="Check Box 501">
              <controlPr defaultSize="0" autoFill="0" autoLine="0" autoPict="0">
                <anchor>
                  <from>
                    <xdr:col>21</xdr:col>
                    <xdr:colOff>0</xdr:colOff>
                    <xdr:row>46</xdr:row>
                    <xdr:rowOff>0</xdr:rowOff>
                  </from>
                  <to>
                    <xdr:col>27</xdr:col>
                    <xdr:colOff>19050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310" name="Check Box 202">
              <controlPr defaultSize="0" autoFill="0" autoLine="0" autoPict="0">
                <anchor>
                  <from>
                    <xdr:col>7</xdr:col>
                    <xdr:colOff>0</xdr:colOff>
                    <xdr:row>46</xdr:row>
                    <xdr:rowOff>0</xdr:rowOff>
                  </from>
                  <to>
                    <xdr:col>13</xdr:col>
                    <xdr:colOff>31750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311" name="Check Box 502">
              <controlPr defaultSize="0" autoFill="0" autoLine="0" autoPict="0">
                <anchor>
                  <from>
                    <xdr:col>7</xdr:col>
                    <xdr:colOff>0</xdr:colOff>
                    <xdr:row>47</xdr:row>
                    <xdr:rowOff>0</xdr:rowOff>
                  </from>
                  <to>
                    <xdr:col>13</xdr:col>
                    <xdr:colOff>31750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312" name="Check Box 503">
              <controlPr defaultSize="0" autoFill="0" autoLine="0" autoPict="0">
                <anchor>
                  <from>
                    <xdr:col>21</xdr:col>
                    <xdr:colOff>0</xdr:colOff>
                    <xdr:row>47</xdr:row>
                    <xdr:rowOff>0</xdr:rowOff>
                  </from>
                  <to>
                    <xdr:col>27</xdr:col>
                    <xdr:colOff>19050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313" name="Check Box 505">
              <controlPr defaultSize="0" autoFill="0" autoLine="0" autoPict="0">
                <anchor>
                  <from>
                    <xdr:col>17</xdr:col>
                    <xdr:colOff>0</xdr:colOff>
                    <xdr:row>102</xdr:row>
                    <xdr:rowOff>12700</xdr:rowOff>
                  </from>
                  <to>
                    <xdr:col>28</xdr:col>
                    <xdr:colOff>184150</xdr:colOff>
                    <xdr:row>102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314" name="Check Box 507">
              <controlPr defaultSize="0" autoFill="0" autoLine="0" autoPict="0">
                <anchor>
                  <from>
                    <xdr:col>8</xdr:col>
                    <xdr:colOff>0</xdr:colOff>
                    <xdr:row>102</xdr:row>
                    <xdr:rowOff>0</xdr:rowOff>
                  </from>
                  <to>
                    <xdr:col>12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15" name="Check Box 135">
              <controlPr defaultSize="0" autoFill="0" autoLine="0" autoPict="0">
                <anchor>
                  <from>
                    <xdr:col>17</xdr:col>
                    <xdr:colOff>0</xdr:colOff>
                    <xdr:row>100</xdr:row>
                    <xdr:rowOff>0</xdr:rowOff>
                  </from>
                  <to>
                    <xdr:col>28</xdr:col>
                    <xdr:colOff>12700</xdr:colOff>
                    <xdr:row>100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316" name="Check Box 514">
              <controlPr defaultSize="0" autoFill="0" autoLine="0" autoPict="0">
                <anchor>
                  <from>
                    <xdr:col>13</xdr:col>
                    <xdr:colOff>0</xdr:colOff>
                    <xdr:row>101</xdr:row>
                    <xdr:rowOff>0</xdr:rowOff>
                  </from>
                  <to>
                    <xdr:col>22</xdr:col>
                    <xdr:colOff>0</xdr:colOff>
                    <xdr:row>101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317" name="Check Box 515">
              <controlPr defaultSize="0" autoFill="0" autoLine="0" autoPict="0">
                <anchor>
                  <from>
                    <xdr:col>25</xdr:col>
                    <xdr:colOff>0</xdr:colOff>
                    <xdr:row>101</xdr:row>
                    <xdr:rowOff>0</xdr:rowOff>
                  </from>
                  <to>
                    <xdr:col>29</xdr:col>
                    <xdr:colOff>146050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318" name="Check Box 516">
              <controlPr defaultSize="0" autoFill="0" autoLine="0" autoPict="0">
                <anchor>
                  <from>
                    <xdr:col>30</xdr:col>
                    <xdr:colOff>0</xdr:colOff>
                    <xdr:row>101</xdr:row>
                    <xdr:rowOff>0</xdr:rowOff>
                  </from>
                  <to>
                    <xdr:col>33</xdr:col>
                    <xdr:colOff>171450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319" name="Check Box 517">
              <controlPr defaultSize="0" autoFill="0" autoLine="0" autoPict="0">
                <anchor>
                  <from>
                    <xdr:col>19</xdr:col>
                    <xdr:colOff>0</xdr:colOff>
                    <xdr:row>11</xdr:row>
                    <xdr:rowOff>0</xdr:rowOff>
                  </from>
                  <to>
                    <xdr:col>29</xdr:col>
                    <xdr:colOff>165100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320" name="Check Box 519">
              <controlPr defaultSize="0" autoFill="0" autoLine="0" autoPict="0">
                <anchor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321" name="Check Box 523">
              <controlPr defaultSize="0" autoFill="0" autoLine="0" autoPict="0">
                <anchor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12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22" name="Check Box 421">
              <controlPr defaultSize="0" autoFill="0" autoLine="0" autoPict="0">
                <anchor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12</xdr:col>
                    <xdr:colOff>127000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323" name="Check Box 526">
              <controlPr defaultSize="0" autoFill="0" autoLine="0" autoPict="0">
                <anchor>
                  <from>
                    <xdr:col>0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324" name="Check Box 528">
              <controlPr defaultSize="0" autoFill="0" autoLine="0" autoPict="0">
                <anchor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325" name="Check Box 530">
              <controlPr defaultSize="0" autoFill="0" autoLine="0" autoPict="0" altText="">
                <anchor>
                  <from>
                    <xdr:col>22</xdr:col>
                    <xdr:colOff>0</xdr:colOff>
                    <xdr:row>139</xdr:row>
                    <xdr:rowOff>0</xdr:rowOff>
                  </from>
                  <to>
                    <xdr:col>30</xdr:col>
                    <xdr:colOff>69850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326" name="Check Box 533">
              <controlPr defaultSize="0" autoFill="0" autoLine="0" autoPict="0">
                <anchor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22</xdr:col>
                    <xdr:colOff>31750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27" name="Check Box 353">
              <controlPr defaultSize="0" autoFill="0" autoLine="0" autoPict="0">
                <anchor>
                  <from>
                    <xdr:col>21</xdr:col>
                    <xdr:colOff>0</xdr:colOff>
                    <xdr:row>181</xdr:row>
                    <xdr:rowOff>0</xdr:rowOff>
                  </from>
                  <to>
                    <xdr:col>30</xdr:col>
                    <xdr:colOff>107950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328" name="Check Box 534">
              <controlPr defaultSize="0" autoFill="0" autoLine="0" autoPict="0">
                <anchor>
                  <from>
                    <xdr:col>0</xdr:col>
                    <xdr:colOff>0</xdr:colOff>
                    <xdr:row>214</xdr:row>
                    <xdr:rowOff>12700</xdr:rowOff>
                  </from>
                  <to>
                    <xdr:col>11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29" name="Check Box 382">
              <controlPr defaultSize="0" autoFill="0" autoLine="0" autoPict="0">
                <anchor>
                  <from>
                    <xdr:col>0</xdr:col>
                    <xdr:colOff>0</xdr:colOff>
                    <xdr:row>213</xdr:row>
                    <xdr:rowOff>0</xdr:rowOff>
                  </from>
                  <to>
                    <xdr:col>15</xdr:col>
                    <xdr:colOff>107950</xdr:colOff>
                    <xdr:row>213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31"/>
  <sheetViews>
    <sheetView workbookViewId="0">
      <selection activeCell="A8" sqref="A8"/>
    </sheetView>
  </sheetViews>
  <sheetFormatPr defaultColWidth="10.90625" defaultRowHeight="14.5" x14ac:dyDescent="0.35"/>
  <cols>
    <col min="1" max="7" width="37.7265625" customWidth="1"/>
  </cols>
  <sheetData>
    <row r="1" spans="1:7" s="3" customFormat="1" x14ac:dyDescent="0.35">
      <c r="A1" s="2" t="s">
        <v>205</v>
      </c>
      <c r="B1" s="2" t="s">
        <v>206</v>
      </c>
      <c r="C1" s="2" t="s">
        <v>307</v>
      </c>
      <c r="D1" s="2" t="s">
        <v>308</v>
      </c>
      <c r="E1" s="4" t="s">
        <v>309</v>
      </c>
      <c r="F1" s="4" t="s">
        <v>310</v>
      </c>
      <c r="G1" s="4" t="s">
        <v>311</v>
      </c>
    </row>
    <row r="2" spans="1:7" ht="15" x14ac:dyDescent="0.25">
      <c r="A2" s="63"/>
    </row>
    <row r="3" spans="1:7" ht="15" x14ac:dyDescent="0.25">
      <c r="A3" s="64" t="str">
        <f>IF('Texte Sprachen'!A1=1,'Texte Sprachen'!B26,IF('Texte Sprachen'!A1=2,'Texte Sprachen'!C26,IF('Texte Sprachen'!A1=3,'Texte Sprachen'!D26,IF('Texte Sprachen'!A1=4,'Texte Sprachen'!E26,IF('Texte Sprachen'!A1=5,'Texte Sprachen'!F26)))))</f>
        <v>Complete system</v>
      </c>
      <c r="B3" s="6" t="str">
        <f>IF('Texte Sprachen'!A1=1,'Texte Sprachen'!B31,IF('Texte Sprachen'!A1=2,'Texte Sprachen'!C31,IF('Texte Sprachen'!A1=3,'Texte Sprachen'!D31,IF('Texte Sprachen'!A1=4,'Texte Sprachen'!E31,IF('Texte Sprachen'!A1=5,'Texte Sprachen'!F31)))))</f>
        <v>Complete system</v>
      </c>
      <c r="C3" s="6" t="str">
        <f>IF('Texte Sprachen'!A1=1,'Texte Sprachen'!B78,IF('Texte Sprachen'!A1=2,'Texte Sprachen'!C78,IF('Texte Sprachen'!A1=3,'Texte Sprachen'!D78,IF('Texte Sprachen'!A1=4,'Texte Sprachen'!E78,IF('Texte Sprachen'!A1=5,'Texte Sprachen'!F78,'Texte Sprachen'!G78)))))</f>
        <v>Fermator C2T</v>
      </c>
      <c r="D3" s="6" t="str">
        <f>IF('Texte Sprachen'!A1=1,'Texte Sprachen'!B156,IF('Texte Sprachen'!A1=2,'Texte Sprachen'!C156,IF('Texte Sprachen'!A1=3,'Texte Sprachen'!D156,IF('Texte Sprachen'!A1=4,'Texte Sprachen'!E156,IF('Texte Sprachen'!A1=5,'Texte Sprachen'!F156,'Texte Sprachen'!G156)))))</f>
        <v>A3 valve</v>
      </c>
      <c r="E3" s="5">
        <v>23</v>
      </c>
      <c r="F3" s="6" t="s">
        <v>257</v>
      </c>
      <c r="G3" s="5">
        <v>23</v>
      </c>
    </row>
    <row r="4" spans="1:7" ht="15" x14ac:dyDescent="0.25">
      <c r="A4" s="64" t="str">
        <f>IF('Texte Sprachen'!A1=1,'Texte Sprachen'!B27,IF('Texte Sprachen'!A1=2,'Texte Sprachen'!C27,IF('Texte Sprachen'!A1=3,'Texte Sprachen'!D27,IF('Texte Sprachen'!A1=4,'Texte Sprachen'!E27,IF('Texte Sprachen'!A1=5,'Texte Sprachen'!F27)))))</f>
        <v>Control cabinet</v>
      </c>
      <c r="B4" s="6" t="str">
        <f>IF('Texte Sprachen'!A1=1,'Texte Sprachen'!B32,IF('Texte Sprachen'!A1=2,'Texte Sprachen'!C32,IF('Texte Sprachen'!A1=3,'Texte Sprachen'!D32,IF('Texte Sprachen'!A1=4,'Texte Sprachen'!E32,IF('Texte Sprachen'!A1=5,'Texte Sprachen'!F32)))))</f>
        <v>Shaft</v>
      </c>
      <c r="C4" s="6" t="str">
        <f>IF('Texte Sprachen'!A1=1,'Texte Sprachen'!B79,IF('Texte Sprachen'!A1=2,'Texte Sprachen'!C79,IF('Texte Sprachen'!A1=3,'Texte Sprachen'!D79,IF('Texte Sprachen'!A1=4,'Texte Sprachen'!E79,IF('Texte Sprachen'!A1=5,'Texte Sprachen'!F79,'Texte Sprachen'!G79)))))</f>
        <v>Fermator VVVF4</v>
      </c>
      <c r="D4" s="6" t="str">
        <f>IF('Texte Sprachen'!A1=1,'Texte Sprachen'!B157,IF('Texte Sprachen'!A1=2,'Texte Sprachen'!C157,IF('Texte Sprachen'!A1=3,'Texte Sprachen'!D157,IF('Texte Sprachen'!A1=4,'Texte Sprachen'!E157,IF('Texte Sprachen'!A1=5,'Texte Sprachen'!F157,'Texte Sprachen'!G157)))))</f>
        <v>Drop protection</v>
      </c>
      <c r="E4" s="5">
        <v>25</v>
      </c>
      <c r="F4" s="6" t="s">
        <v>258</v>
      </c>
      <c r="G4" s="5">
        <v>25</v>
      </c>
    </row>
    <row r="5" spans="1:7" ht="15" x14ac:dyDescent="0.25">
      <c r="A5" s="64" t="str">
        <f>IF('Texte Sprachen'!A1=1,'Texte Sprachen'!B28,IF('Texte Sprachen'!A1=2,'Texte Sprachen'!C28,IF('Texte Sprachen'!A1=3,'Texte Sprachen'!D28,IF('Texte Sprachen'!A1=4,'Texte Sprachen'!E28,IF('Texte Sprachen'!A1=5,'Texte Sprachen'!F28)))))</f>
        <v>Shaft</v>
      </c>
      <c r="B5" s="6" t="str">
        <f>IF('Texte Sprachen'!A1=1,'Texte Sprachen'!B33,IF('Texte Sprachen'!A1=2,'Texte Sprachen'!C33,IF('Texte Sprachen'!A1=3,'Texte Sprachen'!D33,IF('Texte Sprachen'!A1=4,'Texte Sprachen'!E33,IF('Texte Sprachen'!A1=5,'Texte Sprachen'!F33)))))</f>
        <v>Control cabinet</v>
      </c>
      <c r="C5" s="6" t="str">
        <f>IF('Texte Sprachen'!A1=1,'Texte Sprachen'!B80,IF('Texte Sprachen'!A1=2,'Texte Sprachen'!C80,IF('Texte Sprachen'!A1=3,'Texte Sprachen'!D80,IF('Texte Sprachen'!A1=4,'Texte Sprachen'!E80,IF('Texte Sprachen'!A1=5,'Texte Sprachen'!F80,'Texte Sprachen'!G80)))))</f>
        <v>Langer und Laumann TSG</v>
      </c>
      <c r="D5" s="6" t="str">
        <f>IF('Texte Sprachen'!A1=1,'Texte Sprachen'!B158,IF('Texte Sprachen'!A1=2,'Texte Sprachen'!C158,IF('Texte Sprachen'!A1=3,'Texte Sprachen'!D158,IF('Texte Sprachen'!A1=4,'Texte Sprachen'!E158,IF('Texte Sprachen'!A1=5,'Texte Sprachen'!F158,'Texte Sprachen'!G158)))))</f>
        <v>Brake monitoring</v>
      </c>
      <c r="E5" s="5">
        <v>28</v>
      </c>
      <c r="F5" s="6" t="s">
        <v>259</v>
      </c>
      <c r="G5" s="5">
        <v>28</v>
      </c>
    </row>
    <row r="6" spans="1:7" ht="15" x14ac:dyDescent="0.25">
      <c r="A6" s="64" t="str">
        <f>IF('Texte Sprachen'!A1=1,'Texte Sprachen'!B29,IF('Texte Sprachen'!A1=2,'Texte Sprachen'!C29,IF('Texte Sprachen'!A1=3,'Texte Sprachen'!D29,IF('Texte Sprachen'!A1=4,'Texte Sprachen'!E29,IF('Texte Sprachen'!A1=5,'Texte Sprachen'!F29)))))</f>
        <v>Trav. cable</v>
      </c>
      <c r="B6" s="6" t="str">
        <f>IF('Texte Sprachen'!A1=1,'Texte Sprachen'!B34,IF('Texte Sprachen'!A1=2,'Texte Sprachen'!C34,IF('Texte Sprachen'!A1=3,'Texte Sprachen'!D34,IF('Texte Sprachen'!A1=4,'Texte Sprachen'!E34,IF('Texte Sprachen'!A1=5,'Texte Sprachen'!F34)))))</f>
        <v>Inspection box</v>
      </c>
      <c r="C6" s="6" t="str">
        <f>IF('Texte Sprachen'!A1=1,'Texte Sprachen'!B81,IF('Texte Sprachen'!A1=2,'Texte Sprachen'!C81,IF('Texte Sprachen'!A1=3,'Texte Sprachen'!D81,IF('Texte Sprachen'!A1=4,'Texte Sprachen'!E81,IF('Texte Sprachen'!A1=5,'Texte Sprachen'!F81,'Texte Sprachen'!G81)))))</f>
        <v>LDO AC 2.0</v>
      </c>
      <c r="D6" s="6" t="str">
        <f>IF('Texte Sprachen'!A1=1,'Texte Sprachen'!B159,IF('Texte Sprachen'!A1=2,'Texte Sprachen'!C159,IF('Texte Sprachen'!A1=3,'Texte Sprachen'!D159,IF('Texte Sprachen'!A1=4,'Texte Sprachen'!E159,IF('Texte Sprachen'!A1=5,'Texte Sprachen'!F159,'Texte Sprachen'!G159)))))</f>
        <v>Safety brake (see 5.1)</v>
      </c>
      <c r="E6" s="5">
        <v>30</v>
      </c>
      <c r="F6" s="6" t="s">
        <v>260</v>
      </c>
      <c r="G6" s="5">
        <v>30</v>
      </c>
    </row>
    <row r="7" spans="1:7" ht="15" x14ac:dyDescent="0.25">
      <c r="A7" s="63"/>
      <c r="B7" s="6" t="str">
        <f>IF('Texte Sprachen'!A1=1,'Texte Sprachen'!B35,IF('Texte Sprachen'!A1=2,'Texte Sprachen'!C35,IF('Texte Sprachen'!A1=3,'Texte Sprachen'!D35,IF('Texte Sprachen'!A1=4,'Texte Sprachen'!E35,IF('Texte Sprachen'!A1=5,'Texte Sprachen'!F35)))))</f>
        <v>Panels</v>
      </c>
      <c r="C7" s="6" t="str">
        <f>IF('Texte Sprachen'!A1=1,'Texte Sprachen'!B82,IF('Texte Sprachen'!A1=2,'Texte Sprachen'!C82,IF('Texte Sprachen'!A1=3,'Texte Sprachen'!D82,IF('Texte Sprachen'!A1=4,'Texte Sprachen'!E82,IF('Texte Sprachen'!A1=5,'Texte Sprachen'!F82,'Texte Sprachen'!G82)))))</f>
        <v>LDO AC 2.2</v>
      </c>
      <c r="E7" s="5">
        <v>32</v>
      </c>
      <c r="F7" s="6" t="s">
        <v>261</v>
      </c>
      <c r="G7" s="5">
        <v>32</v>
      </c>
    </row>
    <row r="8" spans="1:7" ht="15" x14ac:dyDescent="0.25">
      <c r="A8" s="63"/>
      <c r="C8" s="6" t="str">
        <f>IF('Texte Sprachen'!A1=1,'Texte Sprachen'!B83,IF('Texte Sprachen'!A1=2,'Texte Sprachen'!C83,IF('Texte Sprachen'!A1=3,'Texte Sprachen'!D83,IF('Texte Sprachen'!A1=4,'Texte Sprachen'!E83,IF('Texte Sprachen'!A1=5,'Texte Sprachen'!F83,'Texte Sprachen'!G83)))))</f>
        <v>Omron</v>
      </c>
      <c r="E8" s="5">
        <v>38</v>
      </c>
      <c r="F8" s="6" t="s">
        <v>262</v>
      </c>
      <c r="G8" s="5">
        <v>38</v>
      </c>
    </row>
    <row r="9" spans="1:7" ht="15" x14ac:dyDescent="0.25">
      <c r="C9" s="6" t="str">
        <f>IF('Texte Sprachen'!A1=1,'Texte Sprachen'!B84,IF('Texte Sprachen'!A1=2,'Texte Sprachen'!C84,IF('Texte Sprachen'!A1=3,'Texte Sprachen'!D84,IF('Texte Sprachen'!A1=4,'Texte Sprachen'!E84,IF('Texte Sprachen'!A1=5,'Texte Sprachen'!F84,'Texte Sprachen'!G84)))))</f>
        <v>Osma</v>
      </c>
      <c r="E9" s="5">
        <v>40</v>
      </c>
      <c r="G9" s="5">
        <v>42</v>
      </c>
    </row>
    <row r="10" spans="1:7" ht="15" x14ac:dyDescent="0.25">
      <c r="C10" s="6" t="str">
        <f>IF('Texte Sprachen'!A1=1,'Texte Sprachen'!B85,IF('Texte Sprachen'!A1=2,'Texte Sprachen'!C85,IF('Texte Sprachen'!A1=3,'Texte Sprachen'!D85,IF('Texte Sprachen'!A1=4,'Texte Sprachen'!E85,IF('Texte Sprachen'!A1=5,'Texte Sprachen'!F85,'Texte Sprachen'!G85)))))</f>
        <v>Prisma</v>
      </c>
      <c r="E10" s="5">
        <v>42</v>
      </c>
      <c r="G10" s="5">
        <v>45</v>
      </c>
    </row>
    <row r="11" spans="1:7" ht="15" x14ac:dyDescent="0.25">
      <c r="C11" s="6" t="str">
        <f>IF('Texte Sprachen'!A1=1,'Texte Sprachen'!B86,IF('Texte Sprachen'!A1=2,'Texte Sprachen'!C86,IF('Texte Sprachen'!A1=3,'Texte Sprachen'!D86,IF('Texte Sprachen'!A1=4,'Texte Sprachen'!E86,IF('Texte Sprachen'!A1=5,'Texte Sprachen'!F86,'Texte Sprachen'!G86)))))</f>
        <v>Prisma Micro Fox</v>
      </c>
      <c r="E11" s="5">
        <v>45</v>
      </c>
      <c r="G11" s="5">
        <v>48</v>
      </c>
    </row>
    <row r="12" spans="1:7" ht="15" x14ac:dyDescent="0.25">
      <c r="C12" s="6" t="str">
        <f>IF('Texte Sprachen'!A1=1,'Texte Sprachen'!B87,IF('Texte Sprachen'!A1=2,'Texte Sprachen'!C87,IF('Texte Sprachen'!A1=3,'Texte Sprachen'!D87,IF('Texte Sprachen'!A1=4,'Texte Sprachen'!E87,IF('Texte Sprachen'!A1=5,'Texte Sprachen'!F87,'Texte Sprachen'!G87)))))</f>
        <v>Sematic Brushless</v>
      </c>
      <c r="E12" s="5">
        <v>48</v>
      </c>
      <c r="G12" s="5">
        <v>55</v>
      </c>
    </row>
    <row r="13" spans="1:7" ht="15" x14ac:dyDescent="0.25">
      <c r="C13" s="6" t="str">
        <f>IF('Texte Sprachen'!A1=1,'Texte Sprachen'!B88,IF('Texte Sprachen'!A1=2,'Texte Sprachen'!C88,IF('Texte Sprachen'!A1=3,'Texte Sprachen'!D88,IF('Texte Sprachen'!A1=4,'Texte Sprachen'!E88,IF('Texte Sprachen'!A1=5,'Texte Sprachen'!F88,'Texte Sprachen'!G88)))))</f>
        <v>Sematic Drive</v>
      </c>
      <c r="E13" s="5">
        <v>55</v>
      </c>
      <c r="G13" s="5">
        <v>60</v>
      </c>
    </row>
    <row r="14" spans="1:7" ht="15" x14ac:dyDescent="0.25">
      <c r="C14" s="6" t="str">
        <f>IF('Texte Sprachen'!A1=1,'Texte Sprachen'!B89,IF('Texte Sprachen'!A1=2,'Texte Sprachen'!C89,IF('Texte Sprachen'!A1=3,'Texte Sprachen'!D89,IF('Texte Sprachen'!A1=4,'Texte Sprachen'!E89,IF('Texte Sprachen'!A1=5,'Texte Sprachen'!F89,'Texte Sprachen'!G89)))))</f>
        <v>Sematic Encoder</v>
      </c>
      <c r="E14" s="5">
        <v>65</v>
      </c>
      <c r="G14" s="5">
        <v>65</v>
      </c>
    </row>
    <row r="15" spans="1:7" ht="15" x14ac:dyDescent="0.25">
      <c r="C15" s="6" t="str">
        <f>IF('Texte Sprachen'!A1=1,'Texte Sprachen'!B90,IF('Texte Sprachen'!A1=2,'Texte Sprachen'!C90,IF('Texte Sprachen'!A1=3,'Texte Sprachen'!D90,IF('Texte Sprachen'!A1=4,'Texte Sprachen'!E90,IF('Texte Sprachen'!A1=5,'Texte Sprachen'!F90,'Texte Sprachen'!G90)))))</f>
        <v>Sematic F28/F29</v>
      </c>
      <c r="E15" s="5"/>
      <c r="G15" s="5"/>
    </row>
    <row r="16" spans="1:7" ht="15" x14ac:dyDescent="0.25">
      <c r="C16" s="6" t="str">
        <f>IF('Texte Sprachen'!A1=1,'Texte Sprachen'!B91,IF('Texte Sprachen'!A1=2,'Texte Sprachen'!C91,IF('Texte Sprachen'!A1=3,'Texte Sprachen'!D91,IF('Texte Sprachen'!A1=4,'Texte Sprachen'!E91,IF('Texte Sprachen'!A1=5,'Texte Sprachen'!F91,'Texte Sprachen'!G91)))))</f>
        <v>Sematic SWS</v>
      </c>
      <c r="E16" s="5"/>
      <c r="G16" s="5"/>
    </row>
    <row r="17" spans="3:7" ht="15" x14ac:dyDescent="0.25">
      <c r="C17" s="6" t="str">
        <f>IF('Texte Sprachen'!A1=1,'Texte Sprachen'!B92,IF('Texte Sprachen'!A1=2,'Texte Sprachen'!C92,IF('Texte Sprachen'!A1=3,'Texte Sprachen'!D92,IF('Texte Sprachen'!A1=4,'Texte Sprachen'!E92,IF('Texte Sprachen'!A1=5,'Texte Sprachen'!F92,'Texte Sprachen'!G92)))))</f>
        <v>Siemens AT12</v>
      </c>
      <c r="E17" s="5"/>
      <c r="G17" s="5"/>
    </row>
    <row r="18" spans="3:7" ht="15" x14ac:dyDescent="0.25">
      <c r="C18" s="6" t="str">
        <f>IF('Texte Sprachen'!A1=1,'Texte Sprachen'!B93,IF('Texte Sprachen'!A1=2,'Texte Sprachen'!C93,IF('Texte Sprachen'!A1=3,'Texte Sprachen'!D93,IF('Texte Sprachen'!A1=4,'Texte Sprachen'!E93,IF('Texte Sprachen'!A1=5,'Texte Sprachen'!F93,'Texte Sprachen'!G93)))))</f>
        <v>Siemens AT15</v>
      </c>
      <c r="E18" s="5"/>
      <c r="G18" s="5"/>
    </row>
    <row r="19" spans="3:7" ht="15" x14ac:dyDescent="0.25">
      <c r="C19" s="6" t="str">
        <f>IF('Texte Sprachen'!A1=1,'Texte Sprachen'!B94,IF('Texte Sprachen'!A1=2,'Texte Sprachen'!C94,IF('Texte Sprachen'!A1=3,'Texte Sprachen'!D94,IF('Texte Sprachen'!A1=4,'Texte Sprachen'!E94,IF('Texte Sprachen'!A1=5,'Texte Sprachen'!F94,'Texte Sprachen'!G94)))))</f>
        <v>Siemens AT18</v>
      </c>
      <c r="E19" s="5"/>
      <c r="G19" s="5"/>
    </row>
    <row r="20" spans="3:7" ht="15" x14ac:dyDescent="0.25">
      <c r="C20" s="6" t="str">
        <f>IF('Texte Sprachen'!A1=1,'Texte Sprachen'!B95,IF('Texte Sprachen'!A1=2,'Texte Sprachen'!C95,IF('Texte Sprachen'!A1=3,'Texte Sprachen'!D95,IF('Texte Sprachen'!A1=4,'Texte Sprachen'!E95,IF('Texte Sprachen'!A1=5,'Texte Sprachen'!F95,'Texte Sprachen'!G95)))))</f>
        <v>Siemens AT25</v>
      </c>
      <c r="E20" s="5"/>
      <c r="G20" s="5"/>
    </row>
    <row r="21" spans="3:7" x14ac:dyDescent="0.35">
      <c r="C21" s="6" t="str">
        <f>IF('Texte Sprachen'!A1=1,'Texte Sprachen'!B96,IF('Texte Sprachen'!A1=2,'Texte Sprachen'!C96,IF('Texte Sprachen'!A1=3,'Texte Sprachen'!D96,IF('Texte Sprachen'!A1=4,'Texte Sprachen'!E96,IF('Texte Sprachen'!A1=5,'Texte Sprachen'!F96,'Texte Sprachen'!G96)))))</f>
        <v>Siemens AT40</v>
      </c>
      <c r="E21" s="5"/>
      <c r="G21" s="5"/>
    </row>
    <row r="22" spans="3:7" x14ac:dyDescent="0.35">
      <c r="C22" s="6" t="str">
        <f>IF('Texte Sprachen'!A1=1,'Texte Sprachen'!B97,IF('Texte Sprachen'!A1=2,'Texte Sprachen'!C97,IF('Texte Sprachen'!A1=3,'Texte Sprachen'!D97,IF('Texte Sprachen'!A1=4,'Texte Sprachen'!E97,IF('Texte Sprachen'!A1=5,'Texte Sprachen'!F97,'Texte Sprachen'!G97)))))</f>
        <v>Thyssen F2/F5/F9/F12</v>
      </c>
      <c r="E22" s="5"/>
      <c r="G22" s="5"/>
    </row>
    <row r="23" spans="3:7" x14ac:dyDescent="0.35">
      <c r="C23" s="6" t="str">
        <f>IF('Texte Sprachen'!A1=1,'Texte Sprachen'!B98,IF('Texte Sprachen'!A1=2,'Texte Sprachen'!C98,IF('Texte Sprachen'!A1=3,'Texte Sprachen'!D98,IF('Texte Sprachen'!A1=4,'Texte Sprachen'!E98,IF('Texte Sprachen'!A1=5,'Texte Sprachen'!F98,'Texte Sprachen'!G98)))))</f>
        <v>Wittur ECO</v>
      </c>
      <c r="E23" s="5"/>
      <c r="G23" s="5"/>
    </row>
    <row r="24" spans="3:7" x14ac:dyDescent="0.35">
      <c r="C24" s="6" t="str">
        <f>IF('Texte Sprachen'!A1=1,'Texte Sprachen'!B99,IF('Texte Sprachen'!A1=2,'Texte Sprachen'!C99,IF('Texte Sprachen'!A1=3,'Texte Sprachen'!D99,IF('Texte Sprachen'!A1=4,'Texte Sprachen'!E99,IF('Texte Sprachen'!A1=5,'Texte Sprachen'!F99,'Texte Sprachen'!G99)))))</f>
        <v>Wittur MIDI</v>
      </c>
      <c r="E24" s="5"/>
      <c r="G24" s="5"/>
    </row>
    <row r="25" spans="3:7" x14ac:dyDescent="0.35">
      <c r="C25" s="6" t="str">
        <f>IF('Texte Sprachen'!A1=1,'Texte Sprachen'!B100,IF('Texte Sprachen'!A1=2,'Texte Sprachen'!C100,IF('Texte Sprachen'!A1=3,'Texte Sprachen'!D100,IF('Texte Sprachen'!A1=4,'Texte Sprachen'!E100,IF('Texte Sprachen'!A1=5,'Texte Sprachen'!F100,'Texte Sprachen'!G100)))))</f>
        <v>Wittur RC24</v>
      </c>
      <c r="E25" s="5"/>
      <c r="G25" s="5"/>
    </row>
    <row r="26" spans="3:7" x14ac:dyDescent="0.35">
      <c r="C26" s="6" t="str">
        <f>IF('Texte Sprachen'!A1=1,'Texte Sprachen'!B101,IF('Texte Sprachen'!A1=2,'Texte Sprachen'!C101,IF('Texte Sprachen'!A1=3,'Texte Sprachen'!D101,IF('Texte Sprachen'!A1=4,'Texte Sprachen'!E101,IF('Texte Sprachen'!A1=5,'Texte Sprachen'!F101,'Texte Sprachen'!G101)))))</f>
        <v>Wittur RCF-1</v>
      </c>
      <c r="E26" s="5"/>
      <c r="G26" s="5"/>
    </row>
    <row r="27" spans="3:7" x14ac:dyDescent="0.35">
      <c r="E27" s="5"/>
      <c r="G27" s="5"/>
    </row>
    <row r="28" spans="3:7" x14ac:dyDescent="0.35">
      <c r="E28" s="5"/>
      <c r="G28" s="5"/>
    </row>
    <row r="29" spans="3:7" x14ac:dyDescent="0.35">
      <c r="E29" s="5"/>
      <c r="G29" s="5"/>
    </row>
    <row r="30" spans="3:7" x14ac:dyDescent="0.35">
      <c r="E30" s="5"/>
      <c r="G30" s="5"/>
    </row>
    <row r="31" spans="3:7" x14ac:dyDescent="0.35">
      <c r="E31" s="5"/>
      <c r="G31" s="5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S510"/>
  <sheetViews>
    <sheetView zoomScaleNormal="100" workbookViewId="0">
      <pane ySplit="1" topLeftCell="A438" activePane="bottomLeft" state="frozen"/>
      <selection pane="bottomLeft" activeCell="A469" sqref="A469"/>
    </sheetView>
  </sheetViews>
  <sheetFormatPr defaultColWidth="11.453125" defaultRowHeight="14.5" x14ac:dyDescent="0.35"/>
  <cols>
    <col min="1" max="1" width="29.54296875" style="75" customWidth="1"/>
    <col min="2" max="7" width="58.54296875" style="71" customWidth="1"/>
    <col min="8" max="9" width="78.81640625" style="71" customWidth="1"/>
    <col min="10" max="35" width="11.453125" style="71" customWidth="1"/>
    <col min="36" max="16384" width="11.453125" style="71"/>
  </cols>
  <sheetData>
    <row r="1" spans="1:26" ht="30" customHeight="1" x14ac:dyDescent="0.35">
      <c r="A1" s="69">
        <v>2</v>
      </c>
      <c r="B1" s="70" t="s">
        <v>478</v>
      </c>
      <c r="C1" s="70" t="s">
        <v>477</v>
      </c>
      <c r="D1" s="70" t="s">
        <v>476</v>
      </c>
      <c r="E1" s="70" t="s">
        <v>1106</v>
      </c>
      <c r="F1" s="70" t="s">
        <v>475</v>
      </c>
      <c r="G1" s="70" t="s">
        <v>474</v>
      </c>
      <c r="H1" s="70"/>
      <c r="I1" s="70"/>
    </row>
    <row r="2" spans="1:26" s="75" customFormat="1" ht="18" customHeight="1" x14ac:dyDescent="0.35">
      <c r="A2" s="72"/>
      <c r="B2" s="73" t="s">
        <v>473</v>
      </c>
      <c r="C2" s="110" t="s">
        <v>479</v>
      </c>
      <c r="D2" s="73" t="s">
        <v>775</v>
      </c>
      <c r="E2" s="73" t="s">
        <v>1151</v>
      </c>
      <c r="F2" s="73">
        <v>1</v>
      </c>
      <c r="G2" s="73">
        <v>1</v>
      </c>
      <c r="H2" s="73"/>
      <c r="I2" s="73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x14ac:dyDescent="0.35">
      <c r="A3" s="76"/>
      <c r="B3" s="77" t="s">
        <v>472</v>
      </c>
      <c r="C3" s="111" t="s">
        <v>480</v>
      </c>
      <c r="D3" s="77" t="s">
        <v>776</v>
      </c>
      <c r="E3" s="77" t="s">
        <v>1152</v>
      </c>
      <c r="F3" s="77">
        <v>2</v>
      </c>
      <c r="G3" s="77">
        <v>2</v>
      </c>
      <c r="H3" s="77"/>
      <c r="I3" s="77"/>
    </row>
    <row r="4" spans="1:26" x14ac:dyDescent="0.35">
      <c r="A4" s="76"/>
      <c r="B4" s="77" t="s">
        <v>471</v>
      </c>
      <c r="C4" s="111" t="s">
        <v>481</v>
      </c>
      <c r="D4" s="77" t="s">
        <v>471</v>
      </c>
      <c r="E4" s="77" t="s">
        <v>1153</v>
      </c>
      <c r="F4" s="77">
        <v>3</v>
      </c>
      <c r="G4" s="77">
        <v>3</v>
      </c>
      <c r="H4" s="77"/>
      <c r="I4" s="77"/>
    </row>
    <row r="5" spans="1:26" x14ac:dyDescent="0.35">
      <c r="A5" s="76"/>
      <c r="B5" s="77" t="s">
        <v>470</v>
      </c>
      <c r="C5" s="111" t="s">
        <v>1623</v>
      </c>
      <c r="D5" s="77" t="s">
        <v>777</v>
      </c>
      <c r="E5" s="77" t="s">
        <v>1154</v>
      </c>
      <c r="F5" s="77">
        <v>4</v>
      </c>
      <c r="G5" s="77">
        <v>4</v>
      </c>
      <c r="H5" s="77"/>
      <c r="I5" s="77"/>
    </row>
    <row r="6" spans="1:26" x14ac:dyDescent="0.35">
      <c r="A6" s="76"/>
      <c r="B6" s="77" t="s">
        <v>469</v>
      </c>
      <c r="C6" s="111" t="s">
        <v>482</v>
      </c>
      <c r="D6" s="77" t="s">
        <v>778</v>
      </c>
      <c r="E6" s="77" t="s">
        <v>1155</v>
      </c>
      <c r="F6" s="77">
        <v>5</v>
      </c>
      <c r="G6" s="77">
        <v>5</v>
      </c>
      <c r="H6" s="77"/>
      <c r="I6" s="77"/>
    </row>
    <row r="7" spans="1:26" x14ac:dyDescent="0.35">
      <c r="A7" s="76"/>
      <c r="B7" s="77" t="s">
        <v>468</v>
      </c>
      <c r="C7" s="111" t="s">
        <v>483</v>
      </c>
      <c r="D7" s="77" t="s">
        <v>779</v>
      </c>
      <c r="E7" s="77" t="s">
        <v>1156</v>
      </c>
      <c r="F7" s="77">
        <v>6</v>
      </c>
      <c r="G7" s="77">
        <v>6</v>
      </c>
      <c r="H7" s="77"/>
      <c r="I7" s="77"/>
    </row>
    <row r="8" spans="1:26" x14ac:dyDescent="0.35">
      <c r="A8" s="76"/>
      <c r="B8" s="77" t="s">
        <v>467</v>
      </c>
      <c r="C8" s="111" t="s">
        <v>484</v>
      </c>
      <c r="D8" s="77" t="s">
        <v>780</v>
      </c>
      <c r="E8" s="77" t="s">
        <v>1157</v>
      </c>
      <c r="F8" s="77">
        <v>7</v>
      </c>
      <c r="G8" s="77">
        <v>7</v>
      </c>
      <c r="H8" s="77"/>
      <c r="I8" s="77"/>
    </row>
    <row r="9" spans="1:26" x14ac:dyDescent="0.35">
      <c r="A9" s="76"/>
      <c r="B9" s="77" t="s">
        <v>466</v>
      </c>
      <c r="C9" s="111" t="s">
        <v>485</v>
      </c>
      <c r="D9" s="77" t="s">
        <v>781</v>
      </c>
      <c r="E9" s="77" t="s">
        <v>1158</v>
      </c>
      <c r="F9" s="77">
        <v>8</v>
      </c>
      <c r="G9" s="77">
        <v>8</v>
      </c>
      <c r="H9" s="77"/>
      <c r="I9" s="77"/>
    </row>
    <row r="10" spans="1:26" x14ac:dyDescent="0.35">
      <c r="A10" s="76"/>
      <c r="B10" s="77" t="s">
        <v>465</v>
      </c>
      <c r="C10" s="111" t="s">
        <v>486</v>
      </c>
      <c r="D10" s="77" t="s">
        <v>782</v>
      </c>
      <c r="E10" s="78" t="s">
        <v>1498</v>
      </c>
      <c r="F10" s="77">
        <v>9</v>
      </c>
      <c r="G10" s="77">
        <v>9</v>
      </c>
      <c r="H10" s="77"/>
      <c r="I10" s="77"/>
    </row>
    <row r="11" spans="1:26" ht="15" x14ac:dyDescent="0.25">
      <c r="A11" s="76"/>
      <c r="B11" s="77" t="s">
        <v>464</v>
      </c>
      <c r="C11" s="111" t="s">
        <v>1637</v>
      </c>
      <c r="D11" s="100" t="s">
        <v>1593</v>
      </c>
      <c r="E11" s="78" t="s">
        <v>1499</v>
      </c>
      <c r="F11" s="77">
        <v>10</v>
      </c>
      <c r="G11" s="77">
        <v>10</v>
      </c>
      <c r="H11" s="77"/>
      <c r="I11" s="77"/>
    </row>
    <row r="12" spans="1:26" ht="15" x14ac:dyDescent="0.25">
      <c r="A12" s="76"/>
      <c r="B12" s="77" t="s">
        <v>463</v>
      </c>
      <c r="C12" s="111" t="s">
        <v>1638</v>
      </c>
      <c r="D12" s="77" t="s">
        <v>783</v>
      </c>
      <c r="E12" s="78" t="s">
        <v>1500</v>
      </c>
      <c r="F12" s="77">
        <v>11</v>
      </c>
      <c r="G12" s="77">
        <v>11</v>
      </c>
      <c r="H12" s="77"/>
      <c r="I12" s="77"/>
    </row>
    <row r="13" spans="1:26" ht="18" customHeight="1" x14ac:dyDescent="0.35">
      <c r="A13" s="76"/>
      <c r="B13" s="79" t="s">
        <v>462</v>
      </c>
      <c r="C13" s="112" t="s">
        <v>487</v>
      </c>
      <c r="D13" s="79" t="s">
        <v>784</v>
      </c>
      <c r="E13" s="79" t="s">
        <v>1159</v>
      </c>
      <c r="F13" s="79">
        <v>12</v>
      </c>
      <c r="G13" s="79">
        <v>12</v>
      </c>
      <c r="H13" s="80"/>
      <c r="I13" s="80"/>
    </row>
    <row r="14" spans="1:26" ht="15" x14ac:dyDescent="0.25">
      <c r="B14" s="71" t="s">
        <v>1716</v>
      </c>
      <c r="C14" s="71" t="s">
        <v>1716</v>
      </c>
      <c r="D14" s="71" t="s">
        <v>1716</v>
      </c>
      <c r="E14" s="71" t="s">
        <v>1716</v>
      </c>
      <c r="F14" s="141">
        <v>13</v>
      </c>
      <c r="G14" s="141">
        <v>13</v>
      </c>
    </row>
    <row r="15" spans="1:26" ht="15" x14ac:dyDescent="0.25">
      <c r="B15" s="71" t="s">
        <v>1717</v>
      </c>
      <c r="C15" s="71" t="s">
        <v>1717</v>
      </c>
      <c r="D15" s="71" t="s">
        <v>1717</v>
      </c>
      <c r="E15" s="71" t="s">
        <v>1717</v>
      </c>
      <c r="F15" s="141">
        <v>14</v>
      </c>
      <c r="G15" s="141">
        <v>14</v>
      </c>
    </row>
    <row r="16" spans="1:26" x14ac:dyDescent="0.35">
      <c r="A16" s="76"/>
      <c r="B16" s="77" t="s">
        <v>461</v>
      </c>
      <c r="C16" s="111" t="s">
        <v>488</v>
      </c>
      <c r="D16" s="77" t="s">
        <v>785</v>
      </c>
      <c r="E16" s="78" t="s">
        <v>1501</v>
      </c>
      <c r="F16" s="77">
        <v>15</v>
      </c>
      <c r="G16" s="77">
        <v>15</v>
      </c>
      <c r="H16" s="77"/>
      <c r="I16" s="77"/>
    </row>
    <row r="17" spans="1:9" x14ac:dyDescent="0.35">
      <c r="A17" s="76"/>
      <c r="B17" s="77" t="s">
        <v>460</v>
      </c>
      <c r="C17" s="111" t="s">
        <v>460</v>
      </c>
      <c r="D17" s="77" t="s">
        <v>460</v>
      </c>
      <c r="E17" s="76" t="s">
        <v>1160</v>
      </c>
      <c r="F17" s="77">
        <v>16</v>
      </c>
      <c r="G17" s="77">
        <v>16</v>
      </c>
      <c r="H17" s="77"/>
      <c r="I17" s="77"/>
    </row>
    <row r="18" spans="1:9" x14ac:dyDescent="0.35">
      <c r="A18" s="76"/>
      <c r="B18" s="77" t="s">
        <v>459</v>
      </c>
      <c r="C18" s="111" t="s">
        <v>489</v>
      </c>
      <c r="D18" s="77" t="s">
        <v>786</v>
      </c>
      <c r="E18" s="78" t="s">
        <v>1502</v>
      </c>
      <c r="F18" s="77">
        <v>17</v>
      </c>
      <c r="G18" s="77">
        <v>17</v>
      </c>
      <c r="H18" s="77"/>
      <c r="I18" s="77"/>
    </row>
    <row r="19" spans="1:9" ht="15" x14ac:dyDescent="0.25">
      <c r="A19" s="76"/>
      <c r="B19" s="77" t="s">
        <v>458</v>
      </c>
      <c r="C19" s="111" t="s">
        <v>1596</v>
      </c>
      <c r="D19" s="77" t="s">
        <v>787</v>
      </c>
      <c r="E19" s="76" t="s">
        <v>1161</v>
      </c>
      <c r="F19" s="77">
        <v>18</v>
      </c>
      <c r="G19" s="77">
        <v>18</v>
      </c>
      <c r="H19" s="77"/>
      <c r="I19" s="77"/>
    </row>
    <row r="20" spans="1:9" x14ac:dyDescent="0.35">
      <c r="A20" s="76"/>
      <c r="B20" s="77" t="s">
        <v>457</v>
      </c>
      <c r="C20" s="111" t="s">
        <v>1597</v>
      </c>
      <c r="D20" s="77" t="s">
        <v>788</v>
      </c>
      <c r="E20" s="76" t="s">
        <v>1162</v>
      </c>
      <c r="F20" s="77">
        <v>19</v>
      </c>
      <c r="G20" s="77">
        <v>19</v>
      </c>
      <c r="H20" s="77"/>
      <c r="I20" s="77"/>
    </row>
    <row r="21" spans="1:9" ht="15" x14ac:dyDescent="0.25">
      <c r="A21" s="76"/>
      <c r="B21" s="77" t="s">
        <v>1704</v>
      </c>
      <c r="C21" s="111" t="s">
        <v>1708</v>
      </c>
      <c r="D21" s="77" t="s">
        <v>1710</v>
      </c>
      <c r="E21" s="78" t="s">
        <v>1713</v>
      </c>
      <c r="F21" s="77">
        <v>22</v>
      </c>
      <c r="G21" s="77">
        <v>22</v>
      </c>
      <c r="H21" s="77"/>
      <c r="I21" s="77"/>
    </row>
    <row r="22" spans="1:9" ht="15" x14ac:dyDescent="0.25">
      <c r="A22" s="76"/>
      <c r="B22" s="77" t="s">
        <v>1705</v>
      </c>
      <c r="C22" s="111" t="s">
        <v>1707</v>
      </c>
      <c r="D22" s="77" t="s">
        <v>1711</v>
      </c>
      <c r="E22" s="78" t="s">
        <v>1714</v>
      </c>
      <c r="F22" s="77">
        <v>23</v>
      </c>
      <c r="G22" s="77">
        <v>23</v>
      </c>
      <c r="H22" s="77"/>
      <c r="I22" s="77"/>
    </row>
    <row r="23" spans="1:9" ht="15" x14ac:dyDescent="0.25">
      <c r="A23" s="76"/>
      <c r="B23" s="76" t="s">
        <v>1677</v>
      </c>
      <c r="C23" s="111" t="s">
        <v>1680</v>
      </c>
      <c r="D23" s="77" t="s">
        <v>1681</v>
      </c>
      <c r="E23" s="78" t="s">
        <v>1682</v>
      </c>
      <c r="F23" s="77">
        <v>20</v>
      </c>
      <c r="G23" s="77">
        <v>20</v>
      </c>
      <c r="H23" s="77"/>
      <c r="I23" s="77"/>
    </row>
    <row r="24" spans="1:9" x14ac:dyDescent="0.35">
      <c r="A24" s="76"/>
      <c r="B24" s="77" t="s">
        <v>1706</v>
      </c>
      <c r="C24" s="111" t="s">
        <v>1709</v>
      </c>
      <c r="D24" s="77" t="s">
        <v>1712</v>
      </c>
      <c r="E24" s="78" t="s">
        <v>1715</v>
      </c>
      <c r="F24" s="77">
        <v>24</v>
      </c>
      <c r="G24" s="77">
        <v>24</v>
      </c>
      <c r="H24" s="77"/>
      <c r="I24" s="77"/>
    </row>
    <row r="25" spans="1:9" x14ac:dyDescent="0.35">
      <c r="A25" s="76"/>
      <c r="B25" s="77" t="s">
        <v>456</v>
      </c>
      <c r="C25" s="111" t="s">
        <v>490</v>
      </c>
      <c r="D25" s="77" t="s">
        <v>789</v>
      </c>
      <c r="E25" s="76" t="s">
        <v>1163</v>
      </c>
      <c r="F25" s="77">
        <v>25</v>
      </c>
      <c r="G25" s="77">
        <v>25</v>
      </c>
      <c r="H25" s="77"/>
      <c r="I25" s="77"/>
    </row>
    <row r="26" spans="1:9" x14ac:dyDescent="0.35">
      <c r="A26" s="76" t="s">
        <v>205</v>
      </c>
      <c r="B26" s="81" t="s">
        <v>449</v>
      </c>
      <c r="C26" s="111" t="s">
        <v>491</v>
      </c>
      <c r="D26" s="77" t="s">
        <v>790</v>
      </c>
      <c r="E26" s="82" t="s">
        <v>1164</v>
      </c>
      <c r="F26" s="77" t="s">
        <v>455</v>
      </c>
      <c r="G26" s="77" t="s">
        <v>455</v>
      </c>
      <c r="H26" s="77"/>
      <c r="I26" s="77"/>
    </row>
    <row r="27" spans="1:9" x14ac:dyDescent="0.35">
      <c r="A27" s="76" t="s">
        <v>205</v>
      </c>
      <c r="B27" s="81" t="s">
        <v>445</v>
      </c>
      <c r="C27" s="111" t="s">
        <v>492</v>
      </c>
      <c r="D27" s="77" t="s">
        <v>791</v>
      </c>
      <c r="E27" s="82" t="s">
        <v>1165</v>
      </c>
      <c r="F27" s="77" t="s">
        <v>454</v>
      </c>
      <c r="G27" s="77" t="s">
        <v>454</v>
      </c>
      <c r="H27" s="77"/>
      <c r="I27" s="77"/>
    </row>
    <row r="28" spans="1:9" x14ac:dyDescent="0.35">
      <c r="A28" s="76" t="s">
        <v>205</v>
      </c>
      <c r="B28" s="81" t="s">
        <v>447</v>
      </c>
      <c r="C28" s="111" t="s">
        <v>493</v>
      </c>
      <c r="D28" s="77" t="s">
        <v>447</v>
      </c>
      <c r="E28" s="82" t="s">
        <v>1166</v>
      </c>
      <c r="F28" s="77" t="s">
        <v>453</v>
      </c>
      <c r="G28" s="77" t="s">
        <v>453</v>
      </c>
      <c r="H28" s="77"/>
      <c r="I28" s="77"/>
    </row>
    <row r="29" spans="1:9" x14ac:dyDescent="0.35">
      <c r="A29" s="76" t="s">
        <v>205</v>
      </c>
      <c r="B29" s="81" t="s">
        <v>452</v>
      </c>
      <c r="C29" s="111" t="s">
        <v>494</v>
      </c>
      <c r="D29" s="77" t="s">
        <v>792</v>
      </c>
      <c r="E29" s="82" t="s">
        <v>1167</v>
      </c>
      <c r="F29" s="77" t="s">
        <v>451</v>
      </c>
      <c r="G29" s="77" t="s">
        <v>451</v>
      </c>
      <c r="H29" s="77"/>
      <c r="I29" s="77"/>
    </row>
    <row r="30" spans="1:9" x14ac:dyDescent="0.35">
      <c r="A30" s="76"/>
      <c r="B30" s="77" t="s">
        <v>450</v>
      </c>
      <c r="C30" s="111" t="s">
        <v>495</v>
      </c>
      <c r="D30" s="77" t="s">
        <v>793</v>
      </c>
      <c r="E30" s="76" t="s">
        <v>1168</v>
      </c>
      <c r="F30" s="77">
        <v>27</v>
      </c>
      <c r="G30" s="77">
        <v>27</v>
      </c>
      <c r="H30" s="77"/>
      <c r="I30" s="77"/>
    </row>
    <row r="31" spans="1:9" x14ac:dyDescent="0.35">
      <c r="A31" s="76" t="s">
        <v>206</v>
      </c>
      <c r="B31" s="83" t="s">
        <v>449</v>
      </c>
      <c r="C31" s="111" t="s">
        <v>491</v>
      </c>
      <c r="D31" s="77" t="s">
        <v>790</v>
      </c>
      <c r="E31" s="84" t="s">
        <v>1169</v>
      </c>
      <c r="F31" s="77" t="s">
        <v>448</v>
      </c>
      <c r="G31" s="77" t="s">
        <v>448</v>
      </c>
      <c r="H31" s="77"/>
      <c r="I31" s="77"/>
    </row>
    <row r="32" spans="1:9" x14ac:dyDescent="0.35">
      <c r="A32" s="76" t="s">
        <v>206</v>
      </c>
      <c r="B32" s="83" t="s">
        <v>447</v>
      </c>
      <c r="C32" s="111" t="s">
        <v>493</v>
      </c>
      <c r="D32" s="77" t="s">
        <v>447</v>
      </c>
      <c r="E32" s="84" t="s">
        <v>1170</v>
      </c>
      <c r="F32" s="77" t="s">
        <v>446</v>
      </c>
      <c r="G32" s="77" t="s">
        <v>446</v>
      </c>
      <c r="H32" s="77"/>
      <c r="I32" s="77"/>
    </row>
    <row r="33" spans="1:45" x14ac:dyDescent="0.35">
      <c r="A33" s="76" t="s">
        <v>206</v>
      </c>
      <c r="B33" s="83" t="s">
        <v>445</v>
      </c>
      <c r="C33" s="111" t="s">
        <v>492</v>
      </c>
      <c r="D33" s="77" t="s">
        <v>791</v>
      </c>
      <c r="E33" s="84" t="s">
        <v>1171</v>
      </c>
      <c r="F33" s="77" t="s">
        <v>444</v>
      </c>
      <c r="G33" s="77" t="s">
        <v>444</v>
      </c>
      <c r="H33" s="77"/>
      <c r="I33" s="77"/>
    </row>
    <row r="34" spans="1:45" x14ac:dyDescent="0.35">
      <c r="A34" s="76" t="s">
        <v>206</v>
      </c>
      <c r="B34" s="77" t="s">
        <v>443</v>
      </c>
      <c r="C34" s="111" t="s">
        <v>496</v>
      </c>
      <c r="D34" s="77" t="s">
        <v>794</v>
      </c>
      <c r="E34" s="76" t="s">
        <v>1172</v>
      </c>
      <c r="F34" s="77" t="s">
        <v>442</v>
      </c>
      <c r="G34" s="77" t="s">
        <v>442</v>
      </c>
      <c r="H34" s="77"/>
      <c r="I34" s="77"/>
    </row>
    <row r="35" spans="1:45" x14ac:dyDescent="0.35">
      <c r="A35" s="76" t="s">
        <v>206</v>
      </c>
      <c r="B35" s="77" t="s">
        <v>441</v>
      </c>
      <c r="C35" s="111" t="s">
        <v>497</v>
      </c>
      <c r="D35" s="77" t="s">
        <v>795</v>
      </c>
      <c r="E35" s="76" t="s">
        <v>1173</v>
      </c>
      <c r="F35" s="77" t="s">
        <v>440</v>
      </c>
      <c r="G35" s="77" t="s">
        <v>440</v>
      </c>
      <c r="H35" s="77"/>
      <c r="I35" s="77"/>
    </row>
    <row r="36" spans="1:45" x14ac:dyDescent="0.35">
      <c r="A36" s="76"/>
      <c r="B36" s="85" t="s">
        <v>439</v>
      </c>
      <c r="C36" s="113" t="s">
        <v>498</v>
      </c>
      <c r="D36" s="85" t="s">
        <v>796</v>
      </c>
      <c r="E36" s="86" t="s">
        <v>1503</v>
      </c>
      <c r="F36" s="85">
        <v>29</v>
      </c>
      <c r="G36" s="85">
        <v>29</v>
      </c>
      <c r="H36" s="85"/>
      <c r="I36" s="85"/>
    </row>
    <row r="37" spans="1:45" ht="18" customHeight="1" x14ac:dyDescent="0.5">
      <c r="A37" s="76"/>
      <c r="B37" s="87" t="s">
        <v>1111</v>
      </c>
      <c r="C37" s="114" t="s">
        <v>1112</v>
      </c>
      <c r="D37" s="87" t="s">
        <v>1113</v>
      </c>
      <c r="E37" s="87" t="s">
        <v>1174</v>
      </c>
      <c r="F37" s="87">
        <v>41</v>
      </c>
      <c r="G37" s="87">
        <v>41</v>
      </c>
      <c r="H37" s="87"/>
      <c r="I37" s="87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75"/>
      <c r="AM37" s="75"/>
      <c r="AN37" s="75"/>
      <c r="AO37" s="75"/>
      <c r="AP37" s="75"/>
      <c r="AQ37" s="75"/>
      <c r="AR37" s="75"/>
      <c r="AS37" s="75"/>
    </row>
    <row r="38" spans="1:45" x14ac:dyDescent="0.35">
      <c r="A38" s="76"/>
      <c r="B38" s="77" t="s">
        <v>428</v>
      </c>
      <c r="C38" s="111" t="s">
        <v>504</v>
      </c>
      <c r="D38" s="77" t="s">
        <v>805</v>
      </c>
      <c r="E38" s="78" t="s">
        <v>1504</v>
      </c>
      <c r="F38" s="77">
        <v>42</v>
      </c>
      <c r="G38" s="77">
        <v>42</v>
      </c>
      <c r="H38" s="77"/>
      <c r="I38" s="77"/>
    </row>
    <row r="39" spans="1:45" ht="15" x14ac:dyDescent="0.25">
      <c r="A39" s="76"/>
      <c r="B39" s="77" t="s">
        <v>427</v>
      </c>
      <c r="C39" s="111" t="s">
        <v>427</v>
      </c>
      <c r="D39" s="77" t="s">
        <v>427</v>
      </c>
      <c r="E39" s="76" t="s">
        <v>1175</v>
      </c>
      <c r="F39" s="77">
        <v>43</v>
      </c>
      <c r="G39" s="77">
        <v>43</v>
      </c>
      <c r="H39" s="77"/>
      <c r="I39" s="77"/>
    </row>
    <row r="40" spans="1:45" ht="15" x14ac:dyDescent="0.25">
      <c r="A40" s="76"/>
      <c r="B40" s="77" t="s">
        <v>426</v>
      </c>
      <c r="C40" s="111" t="s">
        <v>426</v>
      </c>
      <c r="D40" s="77" t="s">
        <v>426</v>
      </c>
      <c r="E40" s="76" t="s">
        <v>1176</v>
      </c>
      <c r="F40" s="77">
        <v>44</v>
      </c>
      <c r="G40" s="77">
        <v>44</v>
      </c>
      <c r="H40" s="77"/>
      <c r="I40" s="77"/>
    </row>
    <row r="41" spans="1:45" ht="15" x14ac:dyDescent="0.25">
      <c r="A41" s="76"/>
      <c r="B41" s="77" t="s">
        <v>425</v>
      </c>
      <c r="C41" s="111" t="s">
        <v>425</v>
      </c>
      <c r="D41" s="77" t="s">
        <v>425</v>
      </c>
      <c r="E41" s="76" t="s">
        <v>1177</v>
      </c>
      <c r="F41" s="77">
        <v>45</v>
      </c>
      <c r="G41" s="77">
        <v>45</v>
      </c>
      <c r="H41" s="77"/>
      <c r="I41" s="77"/>
    </row>
    <row r="42" spans="1:45" ht="15" x14ac:dyDescent="0.25">
      <c r="A42" s="76"/>
      <c r="B42" s="77" t="s">
        <v>424</v>
      </c>
      <c r="C42" s="111" t="s">
        <v>424</v>
      </c>
      <c r="D42" s="77" t="s">
        <v>424</v>
      </c>
      <c r="E42" s="76" t="s">
        <v>1178</v>
      </c>
      <c r="F42" s="77">
        <v>46</v>
      </c>
      <c r="G42" s="77">
        <v>46</v>
      </c>
      <c r="H42" s="77"/>
      <c r="I42" s="77"/>
    </row>
    <row r="43" spans="1:45" ht="15" x14ac:dyDescent="0.25">
      <c r="A43" s="76"/>
      <c r="B43" s="77" t="s">
        <v>423</v>
      </c>
      <c r="C43" s="111" t="s">
        <v>423</v>
      </c>
      <c r="D43" s="77" t="s">
        <v>423</v>
      </c>
      <c r="E43" s="76" t="s">
        <v>1179</v>
      </c>
      <c r="F43" s="77">
        <v>47</v>
      </c>
      <c r="G43" s="77">
        <v>47</v>
      </c>
      <c r="H43" s="77"/>
      <c r="I43" s="77"/>
    </row>
    <row r="44" spans="1:45" x14ac:dyDescent="0.35">
      <c r="A44" s="76"/>
      <c r="B44" s="76" t="s">
        <v>422</v>
      </c>
      <c r="C44" s="111" t="s">
        <v>505</v>
      </c>
      <c r="D44" s="77" t="s">
        <v>806</v>
      </c>
      <c r="E44" s="76" t="s">
        <v>1180</v>
      </c>
      <c r="F44" s="77">
        <v>48</v>
      </c>
      <c r="G44" s="77">
        <v>48</v>
      </c>
      <c r="H44" s="77"/>
      <c r="I44" s="77"/>
    </row>
    <row r="45" spans="1:45" x14ac:dyDescent="0.35">
      <c r="A45" s="76"/>
      <c r="B45" s="76" t="s">
        <v>421</v>
      </c>
      <c r="C45" s="111" t="s">
        <v>506</v>
      </c>
      <c r="D45" s="77" t="s">
        <v>807</v>
      </c>
      <c r="E45" s="76" t="s">
        <v>1181</v>
      </c>
      <c r="F45" s="77">
        <v>49</v>
      </c>
      <c r="G45" s="77">
        <v>49</v>
      </c>
      <c r="H45" s="77"/>
      <c r="I45" s="77"/>
    </row>
    <row r="46" spans="1:45" x14ac:dyDescent="0.35">
      <c r="A46" s="76"/>
      <c r="B46" s="76" t="s">
        <v>420</v>
      </c>
      <c r="C46" s="111" t="s">
        <v>507</v>
      </c>
      <c r="D46" s="77" t="s">
        <v>808</v>
      </c>
      <c r="E46" s="76" t="s">
        <v>1182</v>
      </c>
      <c r="F46" s="77">
        <v>56</v>
      </c>
      <c r="G46" s="77">
        <v>56</v>
      </c>
      <c r="H46" s="77"/>
      <c r="I46" s="77"/>
    </row>
    <row r="47" spans="1:45" ht="15" x14ac:dyDescent="0.25">
      <c r="A47" s="76"/>
      <c r="B47" s="76" t="s">
        <v>419</v>
      </c>
      <c r="C47" s="111" t="s">
        <v>508</v>
      </c>
      <c r="D47" s="77" t="s">
        <v>809</v>
      </c>
      <c r="E47" s="76" t="s">
        <v>1183</v>
      </c>
      <c r="F47" s="77">
        <v>57</v>
      </c>
      <c r="G47" s="77">
        <v>57</v>
      </c>
      <c r="H47" s="77"/>
      <c r="I47" s="77"/>
    </row>
    <row r="48" spans="1:45" ht="15" x14ac:dyDescent="0.25">
      <c r="A48" s="76"/>
      <c r="B48" s="76" t="s">
        <v>418</v>
      </c>
      <c r="C48" s="111" t="s">
        <v>509</v>
      </c>
      <c r="D48" s="77" t="s">
        <v>810</v>
      </c>
      <c r="E48" s="76" t="s">
        <v>1184</v>
      </c>
      <c r="F48" s="77">
        <v>58</v>
      </c>
      <c r="G48" s="77">
        <v>58</v>
      </c>
      <c r="H48" s="77"/>
      <c r="I48" s="77"/>
    </row>
    <row r="49" spans="1:9" ht="15" x14ac:dyDescent="0.25">
      <c r="A49" s="76"/>
      <c r="B49" s="77" t="s">
        <v>417</v>
      </c>
      <c r="C49" s="111" t="s">
        <v>510</v>
      </c>
      <c r="D49" s="77" t="s">
        <v>811</v>
      </c>
      <c r="E49" s="76" t="s">
        <v>1185</v>
      </c>
      <c r="F49" s="77">
        <v>59</v>
      </c>
      <c r="G49" s="77">
        <v>59</v>
      </c>
      <c r="H49" s="77"/>
      <c r="I49" s="77"/>
    </row>
    <row r="50" spans="1:9" x14ac:dyDescent="0.35">
      <c r="A50" s="76"/>
      <c r="B50" s="77" t="s">
        <v>416</v>
      </c>
      <c r="C50" s="111" t="s">
        <v>511</v>
      </c>
      <c r="D50" s="77" t="s">
        <v>812</v>
      </c>
      <c r="E50" s="76" t="s">
        <v>1186</v>
      </c>
      <c r="F50" s="77">
        <v>60</v>
      </c>
      <c r="G50" s="77">
        <v>60</v>
      </c>
      <c r="H50" s="77"/>
      <c r="I50" s="77"/>
    </row>
    <row r="51" spans="1:9" ht="15" x14ac:dyDescent="0.25">
      <c r="A51" s="76"/>
      <c r="B51" s="77" t="s">
        <v>415</v>
      </c>
      <c r="C51" s="111" t="s">
        <v>512</v>
      </c>
      <c r="D51" s="77" t="s">
        <v>813</v>
      </c>
      <c r="E51" s="78" t="s">
        <v>1505</v>
      </c>
      <c r="F51" s="77">
        <v>61</v>
      </c>
      <c r="G51" s="77">
        <v>61</v>
      </c>
      <c r="H51" s="77"/>
      <c r="I51" s="77"/>
    </row>
    <row r="52" spans="1:9" x14ac:dyDescent="0.35">
      <c r="A52" s="128" t="s">
        <v>1703</v>
      </c>
      <c r="B52" s="71" t="s">
        <v>1683</v>
      </c>
      <c r="C52" s="71" t="s">
        <v>1684</v>
      </c>
      <c r="D52" s="71" t="s">
        <v>1685</v>
      </c>
      <c r="E52" s="128" t="s">
        <v>1684</v>
      </c>
      <c r="F52" s="71" t="s">
        <v>1686</v>
      </c>
      <c r="G52" s="71" t="s">
        <v>1686</v>
      </c>
    </row>
    <row r="53" spans="1:9" x14ac:dyDescent="0.35">
      <c r="A53" s="76"/>
      <c r="B53" s="76" t="s">
        <v>414</v>
      </c>
      <c r="C53" s="111" t="s">
        <v>1598</v>
      </c>
      <c r="D53" s="77" t="s">
        <v>814</v>
      </c>
      <c r="E53" s="78" t="s">
        <v>1506</v>
      </c>
      <c r="F53" s="77">
        <v>62</v>
      </c>
      <c r="G53" s="77">
        <v>62</v>
      </c>
      <c r="H53" s="77"/>
      <c r="I53" s="77"/>
    </row>
    <row r="54" spans="1:9" ht="15" x14ac:dyDescent="0.25">
      <c r="A54" s="76"/>
      <c r="B54" s="76" t="s">
        <v>413</v>
      </c>
      <c r="C54" s="76" t="s">
        <v>413</v>
      </c>
      <c r="D54" s="77" t="s">
        <v>413</v>
      </c>
      <c r="E54" s="76" t="s">
        <v>1187</v>
      </c>
      <c r="F54" s="77">
        <v>63</v>
      </c>
      <c r="G54" s="77">
        <v>63</v>
      </c>
      <c r="H54" s="77"/>
      <c r="I54" s="77"/>
    </row>
    <row r="55" spans="1:9" x14ac:dyDescent="0.35">
      <c r="A55" s="128" t="s">
        <v>1703</v>
      </c>
      <c r="B55" s="76" t="s">
        <v>1732</v>
      </c>
      <c r="C55" s="146" t="s">
        <v>1733</v>
      </c>
      <c r="D55" s="75" t="s">
        <v>1730</v>
      </c>
      <c r="E55" s="145" t="s">
        <v>1731</v>
      </c>
      <c r="F55" s="103">
        <v>64</v>
      </c>
      <c r="G55" s="103">
        <v>64</v>
      </c>
    </row>
    <row r="56" spans="1:9" ht="15" x14ac:dyDescent="0.25">
      <c r="A56" s="76"/>
      <c r="B56" s="89" t="s">
        <v>412</v>
      </c>
      <c r="C56" s="111" t="s">
        <v>514</v>
      </c>
      <c r="D56" s="77" t="s">
        <v>816</v>
      </c>
      <c r="E56" s="78" t="s">
        <v>1507</v>
      </c>
      <c r="F56" s="77">
        <v>65</v>
      </c>
      <c r="G56" s="77">
        <v>65</v>
      </c>
      <c r="H56" s="77"/>
      <c r="I56" s="77"/>
    </row>
    <row r="57" spans="1:9" ht="15" x14ac:dyDescent="0.25">
      <c r="A57" s="76"/>
      <c r="B57" s="77" t="s">
        <v>411</v>
      </c>
      <c r="C57" s="111" t="s">
        <v>515</v>
      </c>
      <c r="D57" s="77" t="s">
        <v>817</v>
      </c>
      <c r="E57" s="76" t="s">
        <v>1189</v>
      </c>
      <c r="F57" s="77">
        <v>66</v>
      </c>
      <c r="G57" s="77">
        <v>66</v>
      </c>
      <c r="H57" s="77"/>
      <c r="I57" s="77"/>
    </row>
    <row r="58" spans="1:9" ht="15" x14ac:dyDescent="0.25">
      <c r="A58" s="76"/>
      <c r="B58" s="77" t="s">
        <v>410</v>
      </c>
      <c r="C58" s="111" t="s">
        <v>516</v>
      </c>
      <c r="D58" s="77" t="s">
        <v>818</v>
      </c>
      <c r="E58" s="76" t="s">
        <v>1190</v>
      </c>
      <c r="F58" s="77">
        <v>67</v>
      </c>
      <c r="G58" s="77">
        <v>67</v>
      </c>
      <c r="H58" s="77"/>
      <c r="I58" s="77"/>
    </row>
    <row r="59" spans="1:9" x14ac:dyDescent="0.35">
      <c r="A59" s="76"/>
      <c r="B59" s="77" t="s">
        <v>402</v>
      </c>
      <c r="C59" s="111" t="s">
        <v>517</v>
      </c>
      <c r="D59" s="77" t="s">
        <v>819</v>
      </c>
      <c r="E59" s="76" t="s">
        <v>1191</v>
      </c>
      <c r="F59" s="77">
        <v>68</v>
      </c>
      <c r="G59" s="77">
        <v>68</v>
      </c>
      <c r="H59" s="77"/>
      <c r="I59" s="77"/>
    </row>
    <row r="60" spans="1:9" x14ac:dyDescent="0.35">
      <c r="A60" s="76"/>
      <c r="B60" s="77" t="s">
        <v>401</v>
      </c>
      <c r="C60" s="111" t="s">
        <v>518</v>
      </c>
      <c r="D60" s="77" t="s">
        <v>820</v>
      </c>
      <c r="E60" s="76" t="s">
        <v>1192</v>
      </c>
      <c r="F60" s="77">
        <v>69</v>
      </c>
      <c r="G60" s="77">
        <v>69</v>
      </c>
      <c r="H60" s="77"/>
      <c r="I60" s="77"/>
    </row>
    <row r="61" spans="1:9" x14ac:dyDescent="0.35">
      <c r="A61" s="76"/>
      <c r="B61" s="77" t="s">
        <v>400</v>
      </c>
      <c r="C61" s="111" t="s">
        <v>519</v>
      </c>
      <c r="D61" s="77" t="s">
        <v>821</v>
      </c>
      <c r="E61" s="76" t="s">
        <v>1193</v>
      </c>
      <c r="F61" s="77">
        <v>70</v>
      </c>
      <c r="G61" s="77">
        <v>70</v>
      </c>
      <c r="H61" s="77"/>
      <c r="I61" s="77"/>
    </row>
    <row r="62" spans="1:9" x14ac:dyDescent="0.35">
      <c r="A62" s="76"/>
      <c r="B62" s="77" t="s">
        <v>409</v>
      </c>
      <c r="C62" s="111" t="s">
        <v>520</v>
      </c>
      <c r="D62" s="77" t="s">
        <v>822</v>
      </c>
      <c r="E62" s="76" t="s">
        <v>1194</v>
      </c>
      <c r="F62" s="77">
        <v>71</v>
      </c>
      <c r="G62" s="77">
        <v>71</v>
      </c>
      <c r="H62" s="77"/>
      <c r="I62" s="77"/>
    </row>
    <row r="63" spans="1:9" x14ac:dyDescent="0.35">
      <c r="A63" s="76"/>
      <c r="B63" s="77" t="s">
        <v>408</v>
      </c>
      <c r="C63" s="111" t="s">
        <v>1599</v>
      </c>
      <c r="D63" s="77" t="s">
        <v>823</v>
      </c>
      <c r="E63" s="78" t="s">
        <v>1508</v>
      </c>
      <c r="F63" s="77">
        <v>72</v>
      </c>
      <c r="G63" s="77">
        <v>72</v>
      </c>
      <c r="H63" s="77"/>
      <c r="I63" s="77"/>
    </row>
    <row r="64" spans="1:9" x14ac:dyDescent="0.35">
      <c r="A64" s="76"/>
      <c r="B64" s="77" t="s">
        <v>407</v>
      </c>
      <c r="C64" s="111" t="s">
        <v>521</v>
      </c>
      <c r="D64" s="77" t="s">
        <v>824</v>
      </c>
      <c r="E64" s="77" t="s">
        <v>1195</v>
      </c>
      <c r="F64" s="77">
        <v>73</v>
      </c>
      <c r="G64" s="77">
        <v>73</v>
      </c>
      <c r="H64" s="77"/>
      <c r="I64" s="77"/>
    </row>
    <row r="65" spans="1:9" x14ac:dyDescent="0.35">
      <c r="A65" s="76"/>
      <c r="B65" s="85" t="s">
        <v>429</v>
      </c>
      <c r="C65" s="113" t="s">
        <v>503</v>
      </c>
      <c r="D65" s="85" t="s">
        <v>804</v>
      </c>
      <c r="E65" s="86" t="s">
        <v>1509</v>
      </c>
      <c r="F65" s="85">
        <v>74</v>
      </c>
      <c r="G65" s="85">
        <v>74</v>
      </c>
      <c r="H65" s="85"/>
      <c r="I65" s="85"/>
    </row>
    <row r="66" spans="1:9" ht="18" customHeight="1" x14ac:dyDescent="0.35">
      <c r="A66" s="76"/>
      <c r="B66" s="79" t="s">
        <v>1114</v>
      </c>
      <c r="C66" s="112" t="s">
        <v>1115</v>
      </c>
      <c r="D66" s="79" t="s">
        <v>1116</v>
      </c>
      <c r="E66" s="79" t="s">
        <v>1196</v>
      </c>
      <c r="F66" s="79">
        <v>75</v>
      </c>
      <c r="G66" s="79">
        <v>75</v>
      </c>
      <c r="H66" s="79"/>
      <c r="I66" s="79"/>
    </row>
    <row r="67" spans="1:9" ht="15" customHeight="1" x14ac:dyDescent="0.35">
      <c r="A67" s="76"/>
      <c r="B67" s="90" t="s">
        <v>1117</v>
      </c>
      <c r="C67" s="115" t="s">
        <v>1118</v>
      </c>
      <c r="D67" s="90" t="s">
        <v>1119</v>
      </c>
      <c r="E67" s="90" t="s">
        <v>1197</v>
      </c>
      <c r="F67" s="90">
        <v>76</v>
      </c>
      <c r="G67" s="90">
        <v>76</v>
      </c>
      <c r="H67" s="90"/>
      <c r="I67" s="90"/>
    </row>
    <row r="68" spans="1:9" x14ac:dyDescent="0.35">
      <c r="A68" s="76"/>
      <c r="B68" s="77" t="s">
        <v>406</v>
      </c>
      <c r="C68" s="111" t="s">
        <v>522</v>
      </c>
      <c r="D68" s="76" t="s">
        <v>825</v>
      </c>
      <c r="E68" s="77" t="s">
        <v>1198</v>
      </c>
      <c r="F68" s="77">
        <v>77</v>
      </c>
      <c r="G68" s="77">
        <v>77</v>
      </c>
      <c r="H68" s="77"/>
      <c r="I68" s="77"/>
    </row>
    <row r="69" spans="1:9" x14ac:dyDescent="0.35">
      <c r="A69" s="76"/>
      <c r="B69" s="77" t="s">
        <v>343</v>
      </c>
      <c r="C69" s="111" t="s">
        <v>523</v>
      </c>
      <c r="D69" s="77" t="s">
        <v>826</v>
      </c>
      <c r="E69" s="77" t="s">
        <v>1199</v>
      </c>
      <c r="F69" s="77">
        <v>78</v>
      </c>
      <c r="G69" s="77">
        <v>78</v>
      </c>
      <c r="H69" s="77"/>
      <c r="I69" s="77"/>
    </row>
    <row r="70" spans="1:9" x14ac:dyDescent="0.35">
      <c r="A70" s="76"/>
      <c r="B70" s="77" t="s">
        <v>405</v>
      </c>
      <c r="C70" s="111" t="s">
        <v>524</v>
      </c>
      <c r="D70" s="77" t="s">
        <v>827</v>
      </c>
      <c r="E70" s="77" t="s">
        <v>1200</v>
      </c>
      <c r="F70" s="77">
        <v>79</v>
      </c>
      <c r="G70" s="77">
        <v>79</v>
      </c>
      <c r="H70" s="77"/>
      <c r="I70" s="77"/>
    </row>
    <row r="71" spans="1:9" x14ac:dyDescent="0.35">
      <c r="A71" s="76"/>
      <c r="B71" s="77" t="s">
        <v>76</v>
      </c>
      <c r="C71" s="111" t="s">
        <v>525</v>
      </c>
      <c r="D71" s="77" t="s">
        <v>828</v>
      </c>
      <c r="E71" s="77" t="s">
        <v>1201</v>
      </c>
      <c r="F71" s="77">
        <v>80</v>
      </c>
      <c r="G71" s="77">
        <v>80</v>
      </c>
      <c r="H71" s="77"/>
      <c r="I71" s="77"/>
    </row>
    <row r="72" spans="1:9" x14ac:dyDescent="0.35">
      <c r="A72" s="76"/>
      <c r="B72" s="77" t="s">
        <v>404</v>
      </c>
      <c r="C72" s="111" t="s">
        <v>526</v>
      </c>
      <c r="D72" s="77" t="s">
        <v>829</v>
      </c>
      <c r="E72" s="77" t="s">
        <v>1202</v>
      </c>
      <c r="F72" s="77">
        <v>81</v>
      </c>
      <c r="G72" s="77">
        <v>81</v>
      </c>
      <c r="H72" s="77"/>
      <c r="I72" s="77"/>
    </row>
    <row r="73" spans="1:9" x14ac:dyDescent="0.35">
      <c r="A73" s="76"/>
      <c r="B73" s="77" t="s">
        <v>403</v>
      </c>
      <c r="C73" s="111" t="s">
        <v>527</v>
      </c>
      <c r="D73" s="77" t="s">
        <v>830</v>
      </c>
      <c r="E73" s="77" t="s">
        <v>1203</v>
      </c>
      <c r="F73" s="77">
        <v>82</v>
      </c>
      <c r="G73" s="77">
        <v>82</v>
      </c>
      <c r="H73" s="77"/>
      <c r="I73" s="77"/>
    </row>
    <row r="74" spans="1:9" x14ac:dyDescent="0.35">
      <c r="A74" s="76"/>
      <c r="B74" s="77" t="s">
        <v>402</v>
      </c>
      <c r="C74" s="111" t="s">
        <v>517</v>
      </c>
      <c r="D74" s="77" t="s">
        <v>819</v>
      </c>
      <c r="E74" s="77" t="s">
        <v>1191</v>
      </c>
      <c r="F74" s="77">
        <v>83</v>
      </c>
      <c r="G74" s="77">
        <v>83</v>
      </c>
      <c r="H74" s="77"/>
      <c r="I74" s="77"/>
    </row>
    <row r="75" spans="1:9" x14ac:dyDescent="0.35">
      <c r="A75" s="76"/>
      <c r="B75" s="77" t="s">
        <v>401</v>
      </c>
      <c r="C75" s="111" t="s">
        <v>518</v>
      </c>
      <c r="D75" s="77" t="s">
        <v>820</v>
      </c>
      <c r="E75" s="77" t="s">
        <v>1192</v>
      </c>
      <c r="F75" s="77">
        <v>84</v>
      </c>
      <c r="G75" s="77">
        <v>84</v>
      </c>
      <c r="H75" s="77"/>
      <c r="I75" s="77"/>
    </row>
    <row r="76" spans="1:9" x14ac:dyDescent="0.35">
      <c r="A76" s="76"/>
      <c r="B76" s="77" t="s">
        <v>400</v>
      </c>
      <c r="C76" s="111" t="s">
        <v>519</v>
      </c>
      <c r="D76" s="77" t="s">
        <v>821</v>
      </c>
      <c r="E76" s="77" t="s">
        <v>1193</v>
      </c>
      <c r="F76" s="77">
        <v>85</v>
      </c>
      <c r="G76" s="77">
        <v>85</v>
      </c>
      <c r="H76" s="77"/>
      <c r="I76" s="77"/>
    </row>
    <row r="77" spans="1:9" x14ac:dyDescent="0.35">
      <c r="A77" s="76"/>
      <c r="B77" s="77" t="s">
        <v>399</v>
      </c>
      <c r="C77" s="111" t="s">
        <v>528</v>
      </c>
      <c r="D77" s="77" t="s">
        <v>831</v>
      </c>
      <c r="E77" s="78" t="s">
        <v>1510</v>
      </c>
      <c r="F77" s="77">
        <v>86</v>
      </c>
      <c r="G77" s="77">
        <v>86</v>
      </c>
      <c r="H77" s="77"/>
      <c r="I77" s="77"/>
    </row>
    <row r="78" spans="1:9" x14ac:dyDescent="0.35">
      <c r="A78" s="76" t="s">
        <v>1144</v>
      </c>
      <c r="B78" s="83" t="s">
        <v>398</v>
      </c>
      <c r="C78" s="111" t="s">
        <v>398</v>
      </c>
      <c r="D78" s="77" t="s">
        <v>398</v>
      </c>
      <c r="E78" s="83" t="s">
        <v>1204</v>
      </c>
      <c r="F78" s="77" t="s">
        <v>397</v>
      </c>
      <c r="G78" s="77" t="s">
        <v>397</v>
      </c>
      <c r="H78" s="77"/>
      <c r="I78" s="77"/>
    </row>
    <row r="79" spans="1:9" x14ac:dyDescent="0.35">
      <c r="A79" s="76" t="s">
        <v>1144</v>
      </c>
      <c r="B79" s="83" t="s">
        <v>396</v>
      </c>
      <c r="C79" s="111" t="s">
        <v>396</v>
      </c>
      <c r="D79" s="77" t="s">
        <v>396</v>
      </c>
      <c r="E79" s="83" t="s">
        <v>1205</v>
      </c>
      <c r="F79" s="77" t="s">
        <v>395</v>
      </c>
      <c r="G79" s="77" t="s">
        <v>395</v>
      </c>
      <c r="H79" s="77"/>
      <c r="I79" s="77"/>
    </row>
    <row r="80" spans="1:9" x14ac:dyDescent="0.35">
      <c r="A80" s="76" t="s">
        <v>1144</v>
      </c>
      <c r="B80" s="83" t="s">
        <v>394</v>
      </c>
      <c r="C80" s="111" t="s">
        <v>394</v>
      </c>
      <c r="D80" s="77" t="s">
        <v>832</v>
      </c>
      <c r="E80" s="83" t="s">
        <v>1206</v>
      </c>
      <c r="F80" s="77" t="s">
        <v>393</v>
      </c>
      <c r="G80" s="77" t="s">
        <v>393</v>
      </c>
      <c r="H80" s="77"/>
      <c r="I80" s="77"/>
    </row>
    <row r="81" spans="1:9" x14ac:dyDescent="0.35">
      <c r="A81" s="76" t="s">
        <v>1144</v>
      </c>
      <c r="B81" s="83" t="s">
        <v>392</v>
      </c>
      <c r="C81" s="111" t="s">
        <v>392</v>
      </c>
      <c r="D81" s="77" t="s">
        <v>392</v>
      </c>
      <c r="E81" s="83" t="s">
        <v>1207</v>
      </c>
      <c r="F81" s="77" t="s">
        <v>391</v>
      </c>
      <c r="G81" s="77" t="s">
        <v>391</v>
      </c>
      <c r="H81" s="77"/>
      <c r="I81" s="77"/>
    </row>
    <row r="82" spans="1:9" x14ac:dyDescent="0.35">
      <c r="A82" s="76" t="s">
        <v>1144</v>
      </c>
      <c r="B82" s="83" t="s">
        <v>390</v>
      </c>
      <c r="C82" s="111" t="s">
        <v>390</v>
      </c>
      <c r="D82" s="77" t="s">
        <v>390</v>
      </c>
      <c r="E82" s="83" t="s">
        <v>1208</v>
      </c>
      <c r="F82" s="77" t="s">
        <v>389</v>
      </c>
      <c r="G82" s="77" t="s">
        <v>389</v>
      </c>
      <c r="H82" s="77"/>
      <c r="I82" s="77"/>
    </row>
    <row r="83" spans="1:9" x14ac:dyDescent="0.35">
      <c r="A83" s="76" t="s">
        <v>1144</v>
      </c>
      <c r="B83" s="83" t="s">
        <v>388</v>
      </c>
      <c r="C83" s="111" t="s">
        <v>388</v>
      </c>
      <c r="D83" s="77" t="s">
        <v>388</v>
      </c>
      <c r="E83" s="83" t="s">
        <v>1209</v>
      </c>
      <c r="F83" s="77" t="s">
        <v>387</v>
      </c>
      <c r="G83" s="77" t="s">
        <v>387</v>
      </c>
      <c r="H83" s="77"/>
      <c r="I83" s="77"/>
    </row>
    <row r="84" spans="1:9" x14ac:dyDescent="0.35">
      <c r="A84" s="76" t="s">
        <v>1144</v>
      </c>
      <c r="B84" s="83" t="s">
        <v>386</v>
      </c>
      <c r="C84" s="111" t="s">
        <v>386</v>
      </c>
      <c r="D84" s="77" t="s">
        <v>386</v>
      </c>
      <c r="E84" s="83" t="s">
        <v>1210</v>
      </c>
      <c r="F84" s="77" t="s">
        <v>385</v>
      </c>
      <c r="G84" s="77" t="s">
        <v>385</v>
      </c>
      <c r="H84" s="77"/>
      <c r="I84" s="77"/>
    </row>
    <row r="85" spans="1:9" x14ac:dyDescent="0.35">
      <c r="A85" s="76" t="s">
        <v>1144</v>
      </c>
      <c r="B85" s="83" t="s">
        <v>384</v>
      </c>
      <c r="C85" s="111" t="s">
        <v>384</v>
      </c>
      <c r="D85" s="77" t="s">
        <v>384</v>
      </c>
      <c r="E85" s="83" t="s">
        <v>1211</v>
      </c>
      <c r="F85" s="77" t="s">
        <v>383</v>
      </c>
      <c r="G85" s="77" t="s">
        <v>383</v>
      </c>
      <c r="H85" s="77"/>
      <c r="I85" s="77"/>
    </row>
    <row r="86" spans="1:9" x14ac:dyDescent="0.35">
      <c r="A86" s="76" t="s">
        <v>1144</v>
      </c>
      <c r="B86" s="83" t="s">
        <v>382</v>
      </c>
      <c r="C86" s="111" t="s">
        <v>382</v>
      </c>
      <c r="D86" s="77" t="s">
        <v>382</v>
      </c>
      <c r="E86" s="83" t="s">
        <v>1212</v>
      </c>
      <c r="F86" s="77" t="s">
        <v>381</v>
      </c>
      <c r="G86" s="77" t="s">
        <v>381</v>
      </c>
      <c r="H86" s="77"/>
      <c r="I86" s="77"/>
    </row>
    <row r="87" spans="1:9" x14ac:dyDescent="0.35">
      <c r="A87" s="76" t="s">
        <v>1144</v>
      </c>
      <c r="B87" s="83" t="s">
        <v>380</v>
      </c>
      <c r="C87" s="111" t="s">
        <v>380</v>
      </c>
      <c r="D87" s="77" t="s">
        <v>380</v>
      </c>
      <c r="E87" s="83" t="s">
        <v>1213</v>
      </c>
      <c r="F87" s="77" t="s">
        <v>379</v>
      </c>
      <c r="G87" s="77" t="s">
        <v>379</v>
      </c>
      <c r="H87" s="77"/>
      <c r="I87" s="77"/>
    </row>
    <row r="88" spans="1:9" x14ac:dyDescent="0.35">
      <c r="A88" s="76" t="s">
        <v>1144</v>
      </c>
      <c r="B88" s="83" t="s">
        <v>378</v>
      </c>
      <c r="C88" s="111" t="s">
        <v>378</v>
      </c>
      <c r="D88" s="77" t="s">
        <v>378</v>
      </c>
      <c r="E88" s="83" t="s">
        <v>1214</v>
      </c>
      <c r="F88" s="77" t="s">
        <v>377</v>
      </c>
      <c r="G88" s="77" t="s">
        <v>377</v>
      </c>
      <c r="H88" s="77"/>
      <c r="I88" s="77"/>
    </row>
    <row r="89" spans="1:9" x14ac:dyDescent="0.35">
      <c r="A89" s="76" t="s">
        <v>1144</v>
      </c>
      <c r="B89" s="83" t="s">
        <v>376</v>
      </c>
      <c r="C89" s="111" t="s">
        <v>376</v>
      </c>
      <c r="D89" s="77" t="s">
        <v>376</v>
      </c>
      <c r="E89" s="83" t="s">
        <v>1215</v>
      </c>
      <c r="F89" s="77" t="s">
        <v>375</v>
      </c>
      <c r="G89" s="77" t="s">
        <v>375</v>
      </c>
      <c r="H89" s="77"/>
      <c r="I89" s="77"/>
    </row>
    <row r="90" spans="1:9" x14ac:dyDescent="0.35">
      <c r="A90" s="76" t="s">
        <v>1144</v>
      </c>
      <c r="B90" s="83" t="s">
        <v>374</v>
      </c>
      <c r="C90" s="111" t="s">
        <v>374</v>
      </c>
      <c r="D90" s="77" t="s">
        <v>374</v>
      </c>
      <c r="E90" s="83" t="s">
        <v>1216</v>
      </c>
      <c r="F90" s="77" t="s">
        <v>373</v>
      </c>
      <c r="G90" s="77" t="s">
        <v>373</v>
      </c>
      <c r="H90" s="77"/>
      <c r="I90" s="77"/>
    </row>
    <row r="91" spans="1:9" x14ac:dyDescent="0.35">
      <c r="A91" s="76" t="s">
        <v>1144</v>
      </c>
      <c r="B91" s="83" t="s">
        <v>372</v>
      </c>
      <c r="C91" s="111" t="s">
        <v>372</v>
      </c>
      <c r="D91" s="77" t="s">
        <v>372</v>
      </c>
      <c r="E91" s="83" t="s">
        <v>1217</v>
      </c>
      <c r="F91" s="77" t="s">
        <v>371</v>
      </c>
      <c r="G91" s="77" t="s">
        <v>371</v>
      </c>
      <c r="H91" s="77"/>
      <c r="I91" s="77"/>
    </row>
    <row r="92" spans="1:9" x14ac:dyDescent="0.35">
      <c r="A92" s="76" t="s">
        <v>1144</v>
      </c>
      <c r="B92" s="83" t="s">
        <v>370</v>
      </c>
      <c r="C92" s="111" t="s">
        <v>370</v>
      </c>
      <c r="D92" s="77" t="s">
        <v>370</v>
      </c>
      <c r="E92" s="83" t="s">
        <v>1218</v>
      </c>
      <c r="F92" s="77" t="s">
        <v>369</v>
      </c>
      <c r="G92" s="77" t="s">
        <v>369</v>
      </c>
      <c r="H92" s="77"/>
      <c r="I92" s="77"/>
    </row>
    <row r="93" spans="1:9" x14ac:dyDescent="0.35">
      <c r="A93" s="76" t="s">
        <v>1144</v>
      </c>
      <c r="B93" s="83" t="s">
        <v>368</v>
      </c>
      <c r="C93" s="111" t="s">
        <v>368</v>
      </c>
      <c r="D93" s="77" t="s">
        <v>368</v>
      </c>
      <c r="E93" s="83" t="s">
        <v>1219</v>
      </c>
      <c r="F93" s="77" t="s">
        <v>367</v>
      </c>
      <c r="G93" s="77" t="s">
        <v>367</v>
      </c>
      <c r="H93" s="77"/>
      <c r="I93" s="77"/>
    </row>
    <row r="94" spans="1:9" x14ac:dyDescent="0.35">
      <c r="A94" s="76" t="s">
        <v>1144</v>
      </c>
      <c r="B94" s="83" t="s">
        <v>366</v>
      </c>
      <c r="C94" s="111" t="s">
        <v>366</v>
      </c>
      <c r="D94" s="77" t="s">
        <v>366</v>
      </c>
      <c r="E94" s="83" t="s">
        <v>1220</v>
      </c>
      <c r="F94" s="77" t="s">
        <v>365</v>
      </c>
      <c r="G94" s="77" t="s">
        <v>365</v>
      </c>
      <c r="H94" s="77"/>
      <c r="I94" s="77"/>
    </row>
    <row r="95" spans="1:9" x14ac:dyDescent="0.35">
      <c r="A95" s="76" t="s">
        <v>1144</v>
      </c>
      <c r="B95" s="83" t="s">
        <v>364</v>
      </c>
      <c r="C95" s="111" t="s">
        <v>364</v>
      </c>
      <c r="D95" s="77" t="s">
        <v>833</v>
      </c>
      <c r="E95" s="83" t="s">
        <v>1221</v>
      </c>
      <c r="F95" s="77" t="s">
        <v>363</v>
      </c>
      <c r="G95" s="77" t="s">
        <v>363</v>
      </c>
      <c r="H95" s="77"/>
      <c r="I95" s="77"/>
    </row>
    <row r="96" spans="1:9" x14ac:dyDescent="0.35">
      <c r="A96" s="76" t="s">
        <v>1144</v>
      </c>
      <c r="B96" s="83" t="s">
        <v>362</v>
      </c>
      <c r="C96" s="111" t="s">
        <v>362</v>
      </c>
      <c r="D96" s="77" t="s">
        <v>362</v>
      </c>
      <c r="E96" s="83" t="s">
        <v>1222</v>
      </c>
      <c r="F96" s="77" t="s">
        <v>361</v>
      </c>
      <c r="G96" s="77" t="s">
        <v>361</v>
      </c>
      <c r="H96" s="77"/>
      <c r="I96" s="77"/>
    </row>
    <row r="97" spans="1:9" x14ac:dyDescent="0.35">
      <c r="A97" s="76" t="s">
        <v>1144</v>
      </c>
      <c r="B97" s="83" t="s">
        <v>360</v>
      </c>
      <c r="C97" s="111" t="s">
        <v>360</v>
      </c>
      <c r="D97" s="77" t="s">
        <v>360</v>
      </c>
      <c r="E97" s="83" t="s">
        <v>1223</v>
      </c>
      <c r="F97" s="77" t="s">
        <v>359</v>
      </c>
      <c r="G97" s="77" t="s">
        <v>359</v>
      </c>
      <c r="H97" s="77"/>
      <c r="I97" s="77"/>
    </row>
    <row r="98" spans="1:9" x14ac:dyDescent="0.35">
      <c r="A98" s="76" t="s">
        <v>1144</v>
      </c>
      <c r="B98" s="83" t="s">
        <v>358</v>
      </c>
      <c r="C98" s="111" t="s">
        <v>358</v>
      </c>
      <c r="D98" s="77" t="s">
        <v>358</v>
      </c>
      <c r="E98" s="83" t="s">
        <v>1224</v>
      </c>
      <c r="F98" s="77" t="s">
        <v>357</v>
      </c>
      <c r="G98" s="77" t="s">
        <v>357</v>
      </c>
      <c r="H98" s="77"/>
      <c r="I98" s="77"/>
    </row>
    <row r="99" spans="1:9" x14ac:dyDescent="0.35">
      <c r="A99" s="76" t="s">
        <v>1144</v>
      </c>
      <c r="B99" s="83" t="s">
        <v>356</v>
      </c>
      <c r="C99" s="111" t="s">
        <v>356</v>
      </c>
      <c r="D99" s="77" t="s">
        <v>356</v>
      </c>
      <c r="E99" s="83" t="s">
        <v>1225</v>
      </c>
      <c r="F99" s="77" t="s">
        <v>355</v>
      </c>
      <c r="G99" s="77" t="s">
        <v>355</v>
      </c>
      <c r="H99" s="77"/>
      <c r="I99" s="77"/>
    </row>
    <row r="100" spans="1:9" x14ac:dyDescent="0.35">
      <c r="A100" s="76" t="s">
        <v>1144</v>
      </c>
      <c r="B100" s="83" t="s">
        <v>354</v>
      </c>
      <c r="C100" s="111" t="s">
        <v>354</v>
      </c>
      <c r="D100" s="77" t="s">
        <v>834</v>
      </c>
      <c r="E100" s="83" t="s">
        <v>1226</v>
      </c>
      <c r="F100" s="77" t="s">
        <v>353</v>
      </c>
      <c r="G100" s="77" t="s">
        <v>353</v>
      </c>
      <c r="H100" s="77"/>
      <c r="I100" s="77"/>
    </row>
    <row r="101" spans="1:9" x14ac:dyDescent="0.35">
      <c r="A101" s="76" t="s">
        <v>1144</v>
      </c>
      <c r="B101" s="83" t="s">
        <v>352</v>
      </c>
      <c r="C101" s="111" t="s">
        <v>352</v>
      </c>
      <c r="D101" s="77" t="s">
        <v>352</v>
      </c>
      <c r="E101" s="83" t="s">
        <v>1227</v>
      </c>
      <c r="F101" s="77" t="s">
        <v>351</v>
      </c>
      <c r="G101" s="77" t="s">
        <v>351</v>
      </c>
      <c r="H101" s="77"/>
      <c r="I101" s="77"/>
    </row>
    <row r="102" spans="1:9" x14ac:dyDescent="0.35">
      <c r="A102" s="76"/>
      <c r="B102" s="77" t="s">
        <v>350</v>
      </c>
      <c r="C102" s="111" t="s">
        <v>529</v>
      </c>
      <c r="D102" s="77" t="s">
        <v>835</v>
      </c>
      <c r="E102" s="76" t="s">
        <v>1228</v>
      </c>
      <c r="F102" s="77">
        <v>88</v>
      </c>
      <c r="G102" s="77">
        <v>88</v>
      </c>
      <c r="H102" s="77"/>
      <c r="I102" s="77"/>
    </row>
    <row r="103" spans="1:9" x14ac:dyDescent="0.35">
      <c r="A103" s="76"/>
      <c r="B103" s="77" t="s">
        <v>349</v>
      </c>
      <c r="C103" s="111" t="s">
        <v>530</v>
      </c>
      <c r="D103" s="77" t="s">
        <v>836</v>
      </c>
      <c r="E103" s="76" t="s">
        <v>1229</v>
      </c>
      <c r="F103" s="77">
        <v>89</v>
      </c>
      <c r="G103" s="77">
        <v>89</v>
      </c>
      <c r="H103" s="77"/>
      <c r="I103" s="77"/>
    </row>
    <row r="104" spans="1:9" x14ac:dyDescent="0.35">
      <c r="A104" s="76"/>
      <c r="B104" s="77" t="s">
        <v>0</v>
      </c>
      <c r="C104" s="111" t="s">
        <v>531</v>
      </c>
      <c r="D104" s="77" t="s">
        <v>1107</v>
      </c>
      <c r="E104" s="76" t="s">
        <v>1230</v>
      </c>
      <c r="F104" s="77">
        <v>90</v>
      </c>
      <c r="G104" s="77">
        <v>90</v>
      </c>
      <c r="H104" s="77"/>
      <c r="I104" s="77"/>
    </row>
    <row r="105" spans="1:9" x14ac:dyDescent="0.35">
      <c r="A105" s="76"/>
      <c r="B105" s="77" t="s">
        <v>348</v>
      </c>
      <c r="C105" s="111" t="s">
        <v>1600</v>
      </c>
      <c r="D105" s="77" t="s">
        <v>837</v>
      </c>
      <c r="E105" s="78" t="s">
        <v>1511</v>
      </c>
      <c r="F105" s="77">
        <v>91</v>
      </c>
      <c r="G105" s="77">
        <v>91</v>
      </c>
      <c r="H105" s="77"/>
      <c r="I105" s="77"/>
    </row>
    <row r="106" spans="1:9" x14ac:dyDescent="0.35">
      <c r="A106" s="76"/>
      <c r="B106" s="77" t="s">
        <v>347</v>
      </c>
      <c r="C106" s="111" t="s">
        <v>1601</v>
      </c>
      <c r="D106" s="77" t="s">
        <v>838</v>
      </c>
      <c r="E106" s="78" t="s">
        <v>1512</v>
      </c>
      <c r="F106" s="77">
        <v>92</v>
      </c>
      <c r="G106" s="77">
        <v>92</v>
      </c>
      <c r="H106" s="77"/>
      <c r="I106" s="77"/>
    </row>
    <row r="107" spans="1:9" x14ac:dyDescent="0.35">
      <c r="A107" s="76"/>
      <c r="B107" s="77" t="s">
        <v>346</v>
      </c>
      <c r="C107" s="111" t="s">
        <v>532</v>
      </c>
      <c r="D107" s="77" t="s">
        <v>839</v>
      </c>
      <c r="E107" s="76" t="s">
        <v>1231</v>
      </c>
      <c r="F107" s="77">
        <v>93</v>
      </c>
      <c r="G107" s="77">
        <v>93</v>
      </c>
      <c r="H107" s="77"/>
      <c r="I107" s="77"/>
    </row>
    <row r="108" spans="1:9" x14ac:dyDescent="0.35">
      <c r="A108" s="76"/>
      <c r="B108" s="77" t="s">
        <v>345</v>
      </c>
      <c r="C108" s="111" t="s">
        <v>1602</v>
      </c>
      <c r="D108" s="77" t="s">
        <v>840</v>
      </c>
      <c r="E108" s="76" t="s">
        <v>1232</v>
      </c>
      <c r="F108" s="77">
        <v>94</v>
      </c>
      <c r="G108" s="77">
        <v>94</v>
      </c>
      <c r="H108" s="77"/>
      <c r="I108" s="77"/>
    </row>
    <row r="109" spans="1:9" x14ac:dyDescent="0.35">
      <c r="A109" s="76"/>
      <c r="B109" s="77" t="s">
        <v>73</v>
      </c>
      <c r="C109" s="111" t="s">
        <v>1603</v>
      </c>
      <c r="D109" s="77" t="s">
        <v>841</v>
      </c>
      <c r="E109" s="77" t="s">
        <v>1233</v>
      </c>
      <c r="F109" s="77">
        <v>95</v>
      </c>
      <c r="G109" s="77">
        <v>95</v>
      </c>
      <c r="H109" s="77"/>
      <c r="I109" s="77"/>
    </row>
    <row r="110" spans="1:9" x14ac:dyDescent="0.35">
      <c r="A110" s="76"/>
      <c r="B110" s="77" t="s">
        <v>85</v>
      </c>
      <c r="C110" s="111" t="s">
        <v>534</v>
      </c>
      <c r="D110" s="77" t="s">
        <v>842</v>
      </c>
      <c r="E110" s="77" t="s">
        <v>1234</v>
      </c>
      <c r="F110" s="77">
        <v>96</v>
      </c>
      <c r="G110" s="77">
        <v>96</v>
      </c>
      <c r="H110" s="77"/>
      <c r="I110" s="77"/>
    </row>
    <row r="111" spans="1:9" x14ac:dyDescent="0.35">
      <c r="A111" s="76"/>
      <c r="B111" s="77" t="s">
        <v>86</v>
      </c>
      <c r="C111" s="111" t="s">
        <v>535</v>
      </c>
      <c r="D111" s="77" t="s">
        <v>843</v>
      </c>
      <c r="E111" s="77" t="s">
        <v>1235</v>
      </c>
      <c r="F111" s="77">
        <v>97</v>
      </c>
      <c r="G111" s="77">
        <v>97</v>
      </c>
      <c r="H111" s="77"/>
      <c r="I111" s="77"/>
    </row>
    <row r="112" spans="1:9" ht="15" x14ac:dyDescent="0.25">
      <c r="A112" s="76"/>
      <c r="B112" s="77" t="s">
        <v>72</v>
      </c>
      <c r="C112" s="111" t="s">
        <v>72</v>
      </c>
      <c r="D112" s="77" t="s">
        <v>72</v>
      </c>
      <c r="E112" s="77" t="s">
        <v>1236</v>
      </c>
      <c r="F112" s="77">
        <v>98</v>
      </c>
      <c r="G112" s="77">
        <v>98</v>
      </c>
      <c r="H112" s="77"/>
      <c r="I112" s="77"/>
    </row>
    <row r="113" spans="1:9" x14ac:dyDescent="0.35">
      <c r="A113" s="76"/>
      <c r="B113" s="85" t="s">
        <v>1120</v>
      </c>
      <c r="C113" s="113" t="s">
        <v>1121</v>
      </c>
      <c r="D113" s="85" t="s">
        <v>1122</v>
      </c>
      <c r="E113" s="86" t="s">
        <v>1513</v>
      </c>
      <c r="F113" s="85">
        <v>99</v>
      </c>
      <c r="G113" s="85">
        <v>99</v>
      </c>
      <c r="H113" s="85"/>
      <c r="I113" s="85"/>
    </row>
    <row r="114" spans="1:9" ht="15" customHeight="1" x14ac:dyDescent="0.35">
      <c r="A114" s="76"/>
      <c r="B114" s="90" t="s">
        <v>1123</v>
      </c>
      <c r="C114" s="115" t="s">
        <v>1604</v>
      </c>
      <c r="D114" s="90" t="s">
        <v>1124</v>
      </c>
      <c r="E114" s="90" t="s">
        <v>1237</v>
      </c>
      <c r="F114" s="90">
        <v>100</v>
      </c>
      <c r="G114" s="90">
        <v>100</v>
      </c>
      <c r="H114" s="90"/>
      <c r="I114" s="90"/>
    </row>
    <row r="115" spans="1:9" x14ac:dyDescent="0.35">
      <c r="A115" s="76"/>
      <c r="B115" s="77" t="s">
        <v>344</v>
      </c>
      <c r="C115" s="116" t="s">
        <v>536</v>
      </c>
      <c r="D115" s="91" t="s">
        <v>844</v>
      </c>
      <c r="E115" s="77" t="s">
        <v>1238</v>
      </c>
      <c r="F115" s="91">
        <v>1</v>
      </c>
      <c r="G115" s="91">
        <v>1</v>
      </c>
      <c r="H115" s="77"/>
      <c r="I115" s="77"/>
    </row>
    <row r="116" spans="1:9" x14ac:dyDescent="0.35">
      <c r="A116" s="128" t="s">
        <v>1703</v>
      </c>
      <c r="B116" s="77" t="s">
        <v>1665</v>
      </c>
      <c r="C116" s="111" t="s">
        <v>1669</v>
      </c>
      <c r="D116" s="77" t="s">
        <v>1673</v>
      </c>
      <c r="E116" s="131" t="s">
        <v>1239</v>
      </c>
      <c r="F116" s="77">
        <v>2</v>
      </c>
      <c r="G116" s="77">
        <v>2</v>
      </c>
      <c r="H116" s="77"/>
      <c r="I116" s="77"/>
    </row>
    <row r="117" spans="1:9" x14ac:dyDescent="0.35">
      <c r="A117" s="128" t="s">
        <v>1703</v>
      </c>
      <c r="B117" s="77" t="s">
        <v>1667</v>
      </c>
      <c r="C117" s="111" t="s">
        <v>1670</v>
      </c>
      <c r="D117" s="77" t="s">
        <v>1674</v>
      </c>
      <c r="E117" s="131" t="s">
        <v>1199</v>
      </c>
      <c r="F117" s="77">
        <v>3</v>
      </c>
      <c r="G117" s="77">
        <v>3</v>
      </c>
      <c r="H117" s="77"/>
      <c r="I117" s="77"/>
    </row>
    <row r="118" spans="1:9" x14ac:dyDescent="0.35">
      <c r="A118" s="128" t="s">
        <v>1703</v>
      </c>
      <c r="B118" s="77" t="s">
        <v>1666</v>
      </c>
      <c r="C118" s="111" t="s">
        <v>1671</v>
      </c>
      <c r="D118" s="77" t="s">
        <v>1675</v>
      </c>
      <c r="E118" s="131" t="s">
        <v>1239</v>
      </c>
      <c r="F118" s="71" t="s">
        <v>1661</v>
      </c>
      <c r="G118" s="71" t="s">
        <v>1662</v>
      </c>
    </row>
    <row r="119" spans="1:9" x14ac:dyDescent="0.35">
      <c r="A119" s="128" t="s">
        <v>1703</v>
      </c>
      <c r="B119" s="77" t="s">
        <v>1668</v>
      </c>
      <c r="C119" s="111" t="s">
        <v>1672</v>
      </c>
      <c r="D119" s="77" t="s">
        <v>1676</v>
      </c>
      <c r="E119" s="131" t="s">
        <v>1199</v>
      </c>
      <c r="F119" s="71" t="s">
        <v>1663</v>
      </c>
      <c r="G119" s="71" t="s">
        <v>1664</v>
      </c>
    </row>
    <row r="120" spans="1:9" x14ac:dyDescent="0.35">
      <c r="A120" s="76"/>
      <c r="B120" s="77" t="s">
        <v>342</v>
      </c>
      <c r="C120" s="111" t="s">
        <v>1629</v>
      </c>
      <c r="D120" s="77" t="s">
        <v>845</v>
      </c>
      <c r="E120" s="77" t="s">
        <v>1240</v>
      </c>
      <c r="F120" s="77">
        <v>4</v>
      </c>
      <c r="G120" s="77">
        <v>4</v>
      </c>
      <c r="H120" s="77"/>
      <c r="I120" s="77"/>
    </row>
    <row r="121" spans="1:9" x14ac:dyDescent="0.35">
      <c r="A121" s="76"/>
      <c r="B121" s="77" t="s">
        <v>341</v>
      </c>
      <c r="C121" s="111" t="s">
        <v>341</v>
      </c>
      <c r="D121" s="77" t="s">
        <v>341</v>
      </c>
      <c r="E121" s="77" t="s">
        <v>1241</v>
      </c>
      <c r="F121" s="77">
        <v>5</v>
      </c>
      <c r="G121" s="77">
        <v>5</v>
      </c>
      <c r="H121" s="77"/>
      <c r="I121" s="77"/>
    </row>
    <row r="122" spans="1:9" x14ac:dyDescent="0.35">
      <c r="A122" s="76"/>
      <c r="B122" s="77" t="s">
        <v>8</v>
      </c>
      <c r="C122" s="111" t="s">
        <v>8</v>
      </c>
      <c r="D122" s="77" t="s">
        <v>8</v>
      </c>
      <c r="E122" s="77" t="s">
        <v>1242</v>
      </c>
      <c r="F122" s="77">
        <v>6</v>
      </c>
      <c r="G122" s="77">
        <v>6</v>
      </c>
      <c r="H122" s="77"/>
      <c r="I122" s="77"/>
    </row>
    <row r="123" spans="1:9" x14ac:dyDescent="0.35">
      <c r="A123" s="76"/>
      <c r="B123" s="77" t="s">
        <v>340</v>
      </c>
      <c r="C123" s="111" t="s">
        <v>340</v>
      </c>
      <c r="D123" s="77" t="s">
        <v>340</v>
      </c>
      <c r="E123" s="77" t="s">
        <v>1243</v>
      </c>
      <c r="F123" s="77">
        <v>7</v>
      </c>
      <c r="G123" s="77">
        <v>7</v>
      </c>
      <c r="H123" s="77"/>
      <c r="I123" s="77"/>
    </row>
    <row r="124" spans="1:9" x14ac:dyDescent="0.35">
      <c r="A124" s="76"/>
      <c r="B124" s="77" t="s">
        <v>73</v>
      </c>
      <c r="C124" s="111" t="s">
        <v>533</v>
      </c>
      <c r="D124" s="77" t="s">
        <v>841</v>
      </c>
      <c r="E124" s="77" t="s">
        <v>1233</v>
      </c>
      <c r="F124" s="77">
        <v>8</v>
      </c>
      <c r="G124" s="77">
        <v>8</v>
      </c>
      <c r="H124" s="77"/>
      <c r="I124" s="77"/>
    </row>
    <row r="125" spans="1:9" x14ac:dyDescent="0.35">
      <c r="A125" s="76"/>
      <c r="B125" s="77" t="s">
        <v>339</v>
      </c>
      <c r="C125" s="111" t="s">
        <v>537</v>
      </c>
      <c r="D125" s="77" t="s">
        <v>846</v>
      </c>
      <c r="E125" s="77" t="s">
        <v>1244</v>
      </c>
      <c r="F125" s="77">
        <v>9</v>
      </c>
      <c r="G125" s="77">
        <v>9</v>
      </c>
      <c r="H125" s="77"/>
      <c r="I125" s="77"/>
    </row>
    <row r="126" spans="1:9" x14ac:dyDescent="0.35">
      <c r="A126" s="76"/>
      <c r="B126" s="77" t="s">
        <v>338</v>
      </c>
      <c r="C126" s="111" t="s">
        <v>538</v>
      </c>
      <c r="D126" s="77" t="s">
        <v>847</v>
      </c>
      <c r="E126" s="77" t="s">
        <v>1245</v>
      </c>
      <c r="F126" s="77">
        <v>10</v>
      </c>
      <c r="G126" s="77">
        <v>10</v>
      </c>
      <c r="H126" s="77"/>
      <c r="I126" s="77"/>
    </row>
    <row r="127" spans="1:9" x14ac:dyDescent="0.35">
      <c r="A127" s="76"/>
      <c r="B127" s="85" t="s">
        <v>1125</v>
      </c>
      <c r="C127" s="113" t="s">
        <v>1126</v>
      </c>
      <c r="D127" s="85" t="s">
        <v>1127</v>
      </c>
      <c r="E127" s="86" t="s">
        <v>1514</v>
      </c>
      <c r="F127" s="85">
        <v>11</v>
      </c>
      <c r="G127" s="85">
        <v>11</v>
      </c>
      <c r="H127" s="85"/>
      <c r="I127" s="85"/>
    </row>
    <row r="128" spans="1:9" ht="15.5" x14ac:dyDescent="0.35">
      <c r="A128" s="76"/>
      <c r="B128" s="90" t="s">
        <v>1128</v>
      </c>
      <c r="C128" s="115" t="s">
        <v>1129</v>
      </c>
      <c r="D128" s="90" t="s">
        <v>1130</v>
      </c>
      <c r="E128" s="90" t="s">
        <v>1246</v>
      </c>
      <c r="F128" s="90">
        <v>12</v>
      </c>
      <c r="G128" s="90">
        <v>12</v>
      </c>
      <c r="H128" s="90"/>
      <c r="I128" s="90"/>
    </row>
    <row r="129" spans="1:9" x14ac:dyDescent="0.35">
      <c r="A129" s="76"/>
      <c r="B129" s="77" t="s">
        <v>337</v>
      </c>
      <c r="C129" s="111" t="s">
        <v>539</v>
      </c>
      <c r="D129" s="77" t="s">
        <v>848</v>
      </c>
      <c r="E129" s="77" t="s">
        <v>1247</v>
      </c>
      <c r="F129" s="77">
        <v>13</v>
      </c>
      <c r="G129" s="77">
        <v>13</v>
      </c>
      <c r="H129" s="77"/>
      <c r="I129" s="77"/>
    </row>
    <row r="130" spans="1:9" ht="15" x14ac:dyDescent="0.25">
      <c r="A130" s="76"/>
      <c r="B130" s="77" t="s">
        <v>336</v>
      </c>
      <c r="C130" s="111" t="s">
        <v>1605</v>
      </c>
      <c r="D130" s="77" t="s">
        <v>849</v>
      </c>
      <c r="E130" s="77" t="s">
        <v>1248</v>
      </c>
      <c r="F130" s="77">
        <v>14</v>
      </c>
      <c r="G130" s="77">
        <v>14</v>
      </c>
      <c r="H130" s="77"/>
      <c r="I130" s="77"/>
    </row>
    <row r="131" spans="1:9" x14ac:dyDescent="0.35">
      <c r="A131" s="76"/>
      <c r="B131" s="77" t="s">
        <v>335</v>
      </c>
      <c r="C131" s="111" t="s">
        <v>1606</v>
      </c>
      <c r="D131" s="77" t="s">
        <v>850</v>
      </c>
      <c r="E131" s="77" t="s">
        <v>1249</v>
      </c>
      <c r="F131" s="77">
        <v>15</v>
      </c>
      <c r="G131" s="77">
        <v>15</v>
      </c>
      <c r="H131" s="77"/>
      <c r="I131" s="77"/>
    </row>
    <row r="132" spans="1:9" x14ac:dyDescent="0.35">
      <c r="A132" s="76"/>
      <c r="B132" s="77" t="s">
        <v>334</v>
      </c>
      <c r="C132" s="111" t="s">
        <v>1624</v>
      </c>
      <c r="D132" s="77" t="s">
        <v>851</v>
      </c>
      <c r="E132" s="78" t="s">
        <v>1515</v>
      </c>
      <c r="F132" s="77">
        <v>16</v>
      </c>
      <c r="G132" s="77">
        <v>16</v>
      </c>
      <c r="H132" s="77"/>
      <c r="I132" s="77"/>
    </row>
    <row r="133" spans="1:9" x14ac:dyDescent="0.35">
      <c r="A133" s="76"/>
      <c r="B133" s="85" t="s">
        <v>1131</v>
      </c>
      <c r="C133" s="113" t="s">
        <v>1132</v>
      </c>
      <c r="D133" s="85" t="s">
        <v>1133</v>
      </c>
      <c r="E133" s="86" t="s">
        <v>1516</v>
      </c>
      <c r="F133" s="85">
        <v>17</v>
      </c>
      <c r="G133" s="85">
        <v>17</v>
      </c>
      <c r="H133" s="85"/>
      <c r="I133" s="85"/>
    </row>
    <row r="134" spans="1:9" ht="18" customHeight="1" x14ac:dyDescent="0.35">
      <c r="A134" s="76"/>
      <c r="B134" s="79" t="s">
        <v>1134</v>
      </c>
      <c r="C134" s="112" t="s">
        <v>1607</v>
      </c>
      <c r="D134" s="79" t="s">
        <v>1135</v>
      </c>
      <c r="E134" s="79" t="s">
        <v>1250</v>
      </c>
      <c r="F134" s="79">
        <v>30</v>
      </c>
      <c r="G134" s="79">
        <v>30</v>
      </c>
      <c r="H134" s="80"/>
      <c r="I134" s="80"/>
    </row>
    <row r="135" spans="1:9" x14ac:dyDescent="0.35">
      <c r="A135" s="76"/>
      <c r="B135" s="77" t="s">
        <v>438</v>
      </c>
      <c r="C135" s="111" t="s">
        <v>438</v>
      </c>
      <c r="D135" s="77" t="s">
        <v>438</v>
      </c>
      <c r="E135" s="77" t="s">
        <v>1251</v>
      </c>
      <c r="F135" s="77">
        <v>31</v>
      </c>
      <c r="G135" s="77">
        <v>31</v>
      </c>
      <c r="H135" s="77"/>
      <c r="I135" s="77"/>
    </row>
    <row r="136" spans="1:9" x14ac:dyDescent="0.35">
      <c r="A136" s="76"/>
      <c r="B136" s="77" t="s">
        <v>437</v>
      </c>
      <c r="C136" s="111" t="s">
        <v>437</v>
      </c>
      <c r="D136" s="77" t="s">
        <v>797</v>
      </c>
      <c r="E136" s="77" t="s">
        <v>1252</v>
      </c>
      <c r="F136" s="77">
        <v>32</v>
      </c>
      <c r="G136" s="77">
        <v>32</v>
      </c>
      <c r="H136" s="77"/>
      <c r="I136" s="77"/>
    </row>
    <row r="137" spans="1:9" ht="15" x14ac:dyDescent="0.25">
      <c r="A137" s="76"/>
      <c r="B137" s="77" t="s">
        <v>436</v>
      </c>
      <c r="C137" s="111" t="s">
        <v>499</v>
      </c>
      <c r="D137" s="77" t="s">
        <v>798</v>
      </c>
      <c r="E137" s="77" t="s">
        <v>1253</v>
      </c>
      <c r="F137" s="77">
        <v>33</v>
      </c>
      <c r="G137" s="77">
        <v>33</v>
      </c>
      <c r="H137" s="77"/>
      <c r="I137" s="77"/>
    </row>
    <row r="138" spans="1:9" ht="15" x14ac:dyDescent="0.25">
      <c r="A138" s="76"/>
      <c r="B138" s="77" t="s">
        <v>435</v>
      </c>
      <c r="C138" s="111" t="s">
        <v>435</v>
      </c>
      <c r="D138" s="77" t="s">
        <v>435</v>
      </c>
      <c r="E138" s="77" t="s">
        <v>1254</v>
      </c>
      <c r="F138" s="77">
        <v>34</v>
      </c>
      <c r="G138" s="77">
        <v>34</v>
      </c>
      <c r="H138" s="77"/>
      <c r="I138" s="77"/>
    </row>
    <row r="139" spans="1:9" x14ac:dyDescent="0.35">
      <c r="A139" s="76"/>
      <c r="B139" s="77" t="s">
        <v>434</v>
      </c>
      <c r="C139" s="111" t="s">
        <v>500</v>
      </c>
      <c r="D139" s="77" t="s">
        <v>799</v>
      </c>
      <c r="E139" s="77" t="s">
        <v>1255</v>
      </c>
      <c r="F139" s="77">
        <v>35</v>
      </c>
      <c r="G139" s="77">
        <v>35</v>
      </c>
      <c r="H139" s="77"/>
      <c r="I139" s="77"/>
    </row>
    <row r="140" spans="1:9" x14ac:dyDescent="0.35">
      <c r="A140" s="128" t="s">
        <v>1703</v>
      </c>
      <c r="B140" s="71" t="s">
        <v>1724</v>
      </c>
      <c r="C140" s="71" t="s">
        <v>1725</v>
      </c>
      <c r="D140" s="71" t="s">
        <v>1726</v>
      </c>
      <c r="E140" s="128" t="s">
        <v>1725</v>
      </c>
      <c r="F140" s="71" t="s">
        <v>1723</v>
      </c>
      <c r="G140" s="71" t="s">
        <v>1723</v>
      </c>
    </row>
    <row r="141" spans="1:9" x14ac:dyDescent="0.35">
      <c r="A141" s="76"/>
      <c r="B141" s="77" t="s">
        <v>433</v>
      </c>
      <c r="C141" s="111" t="s">
        <v>501</v>
      </c>
      <c r="D141" s="77" t="s">
        <v>800</v>
      </c>
      <c r="E141" s="77" t="s">
        <v>1256</v>
      </c>
      <c r="F141" s="77">
        <v>36</v>
      </c>
      <c r="G141" s="77">
        <v>36</v>
      </c>
      <c r="H141" s="77"/>
      <c r="I141" s="77"/>
    </row>
    <row r="142" spans="1:9" x14ac:dyDescent="0.35">
      <c r="A142" s="76"/>
      <c r="B142" s="77" t="s">
        <v>432</v>
      </c>
      <c r="C142" s="111" t="s">
        <v>1608</v>
      </c>
      <c r="D142" s="77" t="s">
        <v>801</v>
      </c>
      <c r="E142" s="77" t="s">
        <v>1257</v>
      </c>
      <c r="F142" s="77">
        <v>37</v>
      </c>
      <c r="G142" s="77">
        <v>37</v>
      </c>
      <c r="H142" s="77"/>
      <c r="I142" s="77"/>
    </row>
    <row r="143" spans="1:9" x14ac:dyDescent="0.35">
      <c r="A143" s="76"/>
      <c r="B143" s="77" t="s">
        <v>431</v>
      </c>
      <c r="C143" s="111" t="s">
        <v>1609</v>
      </c>
      <c r="D143" s="77" t="s">
        <v>802</v>
      </c>
      <c r="E143" s="78" t="s">
        <v>1517</v>
      </c>
      <c r="F143" s="77">
        <v>38</v>
      </c>
      <c r="G143" s="77">
        <v>38</v>
      </c>
      <c r="H143" s="77"/>
      <c r="I143" s="77"/>
    </row>
    <row r="144" spans="1:9" ht="15" x14ac:dyDescent="0.25">
      <c r="A144" s="76"/>
      <c r="B144" s="77" t="s">
        <v>430</v>
      </c>
      <c r="C144" s="111" t="s">
        <v>502</v>
      </c>
      <c r="D144" s="77" t="s">
        <v>803</v>
      </c>
      <c r="E144" s="78" t="s">
        <v>1518</v>
      </c>
      <c r="F144" s="77">
        <v>39</v>
      </c>
      <c r="G144" s="77">
        <v>39</v>
      </c>
      <c r="H144" s="77"/>
      <c r="I144" s="77"/>
    </row>
    <row r="145" spans="1:14" x14ac:dyDescent="0.35">
      <c r="A145" s="76"/>
      <c r="B145" s="92" t="s">
        <v>1136</v>
      </c>
      <c r="C145" s="117" t="s">
        <v>1137</v>
      </c>
      <c r="D145" s="92" t="s">
        <v>1138</v>
      </c>
      <c r="E145" s="93" t="s">
        <v>1519</v>
      </c>
      <c r="F145" s="92">
        <v>40</v>
      </c>
      <c r="G145" s="92">
        <v>40</v>
      </c>
      <c r="H145" s="85"/>
      <c r="I145" s="85"/>
    </row>
    <row r="146" spans="1:14" ht="18" customHeight="1" x14ac:dyDescent="0.35">
      <c r="A146" s="76"/>
      <c r="B146" s="79" t="s">
        <v>333</v>
      </c>
      <c r="C146" s="112" t="s">
        <v>1610</v>
      </c>
      <c r="D146" s="79" t="s">
        <v>852</v>
      </c>
      <c r="E146" s="79" t="s">
        <v>1258</v>
      </c>
      <c r="F146" s="79">
        <v>18</v>
      </c>
      <c r="G146" s="79">
        <v>18</v>
      </c>
      <c r="H146" s="79"/>
      <c r="I146" s="79"/>
    </row>
    <row r="147" spans="1:14" x14ac:dyDescent="0.35">
      <c r="A147" s="94"/>
      <c r="B147" s="77" t="s">
        <v>332</v>
      </c>
      <c r="C147" s="111" t="s">
        <v>540</v>
      </c>
      <c r="D147" s="77" t="s">
        <v>853</v>
      </c>
      <c r="E147" s="77" t="s">
        <v>1259</v>
      </c>
      <c r="F147" s="77">
        <v>19</v>
      </c>
      <c r="G147" s="77">
        <v>19</v>
      </c>
      <c r="H147" s="95"/>
      <c r="I147" s="95"/>
    </row>
    <row r="148" spans="1:14" ht="15" x14ac:dyDescent="0.25">
      <c r="A148" s="76"/>
      <c r="B148" s="91" t="s">
        <v>331</v>
      </c>
      <c r="C148" s="116" t="s">
        <v>331</v>
      </c>
      <c r="D148" s="96" t="s">
        <v>854</v>
      </c>
      <c r="E148" s="91" t="s">
        <v>1260</v>
      </c>
      <c r="F148" s="77">
        <v>20</v>
      </c>
      <c r="G148" s="77">
        <v>20</v>
      </c>
      <c r="H148" s="77"/>
      <c r="I148" s="77"/>
    </row>
    <row r="149" spans="1:14" ht="15" x14ac:dyDescent="0.25">
      <c r="A149" s="76"/>
      <c r="B149" s="91" t="s">
        <v>330</v>
      </c>
      <c r="C149" s="116" t="s">
        <v>330</v>
      </c>
      <c r="D149" s="77" t="s">
        <v>855</v>
      </c>
      <c r="E149" s="91" t="s">
        <v>1261</v>
      </c>
      <c r="F149" s="77">
        <v>21</v>
      </c>
      <c r="G149" s="77">
        <v>21</v>
      </c>
      <c r="H149" s="77"/>
      <c r="I149" s="77"/>
    </row>
    <row r="150" spans="1:14" ht="15" x14ac:dyDescent="0.25">
      <c r="A150" s="76"/>
      <c r="B150" s="91" t="s">
        <v>1630</v>
      </c>
      <c r="C150" s="91" t="s">
        <v>1630</v>
      </c>
      <c r="D150" s="77" t="s">
        <v>1631</v>
      </c>
      <c r="E150" s="91" t="s">
        <v>1630</v>
      </c>
      <c r="F150" s="77">
        <v>1</v>
      </c>
      <c r="G150" s="77">
        <v>1</v>
      </c>
      <c r="H150" s="77"/>
      <c r="I150" s="77"/>
      <c r="J150" s="103"/>
      <c r="K150" s="103"/>
      <c r="L150" s="103"/>
      <c r="M150" s="103"/>
      <c r="N150" s="103"/>
    </row>
    <row r="151" spans="1:14" x14ac:dyDescent="0.35">
      <c r="A151" s="76"/>
      <c r="B151" s="77" t="s">
        <v>329</v>
      </c>
      <c r="C151" s="111" t="s">
        <v>541</v>
      </c>
      <c r="D151" s="77" t="s">
        <v>1651</v>
      </c>
      <c r="E151" s="77" t="s">
        <v>1262</v>
      </c>
      <c r="F151" s="77">
        <v>22</v>
      </c>
      <c r="G151" s="77">
        <v>22</v>
      </c>
      <c r="H151" s="77"/>
      <c r="I151" s="77"/>
    </row>
    <row r="152" spans="1:14" ht="15" x14ac:dyDescent="0.25">
      <c r="A152" s="76"/>
      <c r="B152" s="77" t="s">
        <v>328</v>
      </c>
      <c r="C152" s="111" t="s">
        <v>542</v>
      </c>
      <c r="D152" s="77" t="s">
        <v>1647</v>
      </c>
      <c r="E152" s="78" t="s">
        <v>1520</v>
      </c>
      <c r="F152" s="77">
        <v>23</v>
      </c>
      <c r="G152" s="77">
        <v>23</v>
      </c>
      <c r="H152" s="77"/>
      <c r="I152" s="77"/>
    </row>
    <row r="153" spans="1:14" x14ac:dyDescent="0.35">
      <c r="A153" s="76"/>
      <c r="B153" s="77" t="s">
        <v>0</v>
      </c>
      <c r="C153" s="111" t="s">
        <v>531</v>
      </c>
      <c r="D153" s="77" t="s">
        <v>1648</v>
      </c>
      <c r="E153" s="76" t="s">
        <v>1230</v>
      </c>
      <c r="F153" s="77">
        <v>24</v>
      </c>
      <c r="G153" s="77">
        <v>24</v>
      </c>
      <c r="H153" s="77"/>
      <c r="I153" s="77"/>
    </row>
    <row r="154" spans="1:14" x14ac:dyDescent="0.35">
      <c r="A154" s="76"/>
      <c r="B154" s="77" t="s">
        <v>327</v>
      </c>
      <c r="C154" s="111" t="s">
        <v>543</v>
      </c>
      <c r="D154" s="77" t="s">
        <v>1649</v>
      </c>
      <c r="E154" s="76" t="s">
        <v>1263</v>
      </c>
      <c r="F154" s="77">
        <v>25</v>
      </c>
      <c r="G154" s="77">
        <v>25</v>
      </c>
      <c r="H154" s="77"/>
      <c r="I154" s="77"/>
    </row>
    <row r="155" spans="1:14" x14ac:dyDescent="0.35">
      <c r="A155" s="76"/>
      <c r="B155" s="77" t="s">
        <v>326</v>
      </c>
      <c r="C155" s="111" t="s">
        <v>544</v>
      </c>
      <c r="D155" s="77" t="s">
        <v>1650</v>
      </c>
      <c r="E155" s="76" t="s">
        <v>1264</v>
      </c>
      <c r="F155" s="77">
        <v>26</v>
      </c>
      <c r="G155" s="77">
        <v>26</v>
      </c>
      <c r="H155" s="77"/>
      <c r="I155" s="77"/>
    </row>
    <row r="156" spans="1:14" x14ac:dyDescent="0.35">
      <c r="A156" s="76" t="s">
        <v>308</v>
      </c>
      <c r="B156" s="83" t="s">
        <v>325</v>
      </c>
      <c r="C156" s="111" t="s">
        <v>545</v>
      </c>
      <c r="D156" s="77" t="s">
        <v>856</v>
      </c>
      <c r="E156" s="84" t="s">
        <v>1265</v>
      </c>
      <c r="F156" s="77" t="s">
        <v>324</v>
      </c>
      <c r="G156" s="77" t="s">
        <v>324</v>
      </c>
      <c r="H156" s="77"/>
      <c r="I156" s="77"/>
    </row>
    <row r="157" spans="1:14" x14ac:dyDescent="0.35">
      <c r="A157" s="76" t="s">
        <v>308</v>
      </c>
      <c r="B157" s="83" t="s">
        <v>323</v>
      </c>
      <c r="C157" s="111" t="s">
        <v>546</v>
      </c>
      <c r="D157" s="77" t="s">
        <v>857</v>
      </c>
      <c r="E157" s="84" t="s">
        <v>1266</v>
      </c>
      <c r="F157" s="77" t="s">
        <v>322</v>
      </c>
      <c r="G157" s="77" t="s">
        <v>322</v>
      </c>
      <c r="H157" s="77"/>
      <c r="I157" s="77"/>
    </row>
    <row r="158" spans="1:14" x14ac:dyDescent="0.35">
      <c r="A158" s="76" t="s">
        <v>308</v>
      </c>
      <c r="B158" s="83" t="s">
        <v>321</v>
      </c>
      <c r="C158" s="111" t="s">
        <v>547</v>
      </c>
      <c r="D158" s="77" t="s">
        <v>858</v>
      </c>
      <c r="E158" s="84" t="s">
        <v>1267</v>
      </c>
      <c r="F158" s="77" t="s">
        <v>320</v>
      </c>
      <c r="G158" s="77" t="s">
        <v>320</v>
      </c>
      <c r="H158" s="77"/>
      <c r="I158" s="77"/>
    </row>
    <row r="159" spans="1:14" x14ac:dyDescent="0.35">
      <c r="A159" s="76" t="s">
        <v>308</v>
      </c>
      <c r="B159" s="83" t="s">
        <v>1147</v>
      </c>
      <c r="C159" s="111" t="s">
        <v>1148</v>
      </c>
      <c r="D159" s="77" t="s">
        <v>859</v>
      </c>
      <c r="E159" s="84" t="s">
        <v>1268</v>
      </c>
      <c r="F159" s="77" t="s">
        <v>319</v>
      </c>
      <c r="G159" s="77" t="s">
        <v>319</v>
      </c>
      <c r="H159" s="77"/>
      <c r="I159" s="77"/>
    </row>
    <row r="160" spans="1:14" x14ac:dyDescent="0.35">
      <c r="A160" s="76"/>
      <c r="B160" s="77" t="s">
        <v>318</v>
      </c>
      <c r="C160" s="111" t="s">
        <v>548</v>
      </c>
      <c r="D160" s="77" t="s">
        <v>860</v>
      </c>
      <c r="E160" s="78" t="s">
        <v>1521</v>
      </c>
      <c r="F160" s="77">
        <v>28</v>
      </c>
      <c r="G160" s="77">
        <v>28</v>
      </c>
      <c r="H160" s="77"/>
      <c r="I160" s="77"/>
    </row>
    <row r="161" spans="1:9" x14ac:dyDescent="0.35">
      <c r="A161" s="76"/>
      <c r="B161" s="85" t="s">
        <v>317</v>
      </c>
      <c r="C161" s="113" t="s">
        <v>549</v>
      </c>
      <c r="D161" s="85" t="s">
        <v>861</v>
      </c>
      <c r="E161" s="86" t="s">
        <v>1522</v>
      </c>
      <c r="F161" s="85">
        <v>29</v>
      </c>
      <c r="G161" s="85">
        <v>29</v>
      </c>
      <c r="H161" s="85"/>
      <c r="I161" s="85"/>
    </row>
    <row r="162" spans="1:9" ht="15.5" x14ac:dyDescent="0.35">
      <c r="A162" s="76"/>
      <c r="B162" s="90" t="s">
        <v>316</v>
      </c>
      <c r="C162" s="115" t="s">
        <v>550</v>
      </c>
      <c r="D162" s="90" t="s">
        <v>862</v>
      </c>
      <c r="E162" s="90" t="s">
        <v>1269</v>
      </c>
      <c r="F162" s="90">
        <v>30</v>
      </c>
      <c r="G162" s="90">
        <v>30</v>
      </c>
      <c r="H162" s="90"/>
      <c r="I162" s="90"/>
    </row>
    <row r="163" spans="1:9" x14ac:dyDescent="0.35">
      <c r="A163" s="76"/>
      <c r="B163" s="77" t="s">
        <v>315</v>
      </c>
      <c r="C163" s="111" t="s">
        <v>315</v>
      </c>
      <c r="D163" s="77" t="s">
        <v>315</v>
      </c>
      <c r="E163" s="77" t="s">
        <v>1270</v>
      </c>
      <c r="F163" s="77">
        <v>31</v>
      </c>
      <c r="G163" s="77">
        <v>31</v>
      </c>
      <c r="H163" s="77"/>
      <c r="I163" s="77"/>
    </row>
    <row r="164" spans="1:9" ht="15" x14ac:dyDescent="0.25">
      <c r="A164" s="76"/>
      <c r="B164" s="77" t="s">
        <v>2</v>
      </c>
      <c r="C164" s="111" t="s">
        <v>551</v>
      </c>
      <c r="D164" s="77" t="s">
        <v>863</v>
      </c>
      <c r="E164" s="77" t="s">
        <v>1271</v>
      </c>
      <c r="F164" s="77">
        <v>32</v>
      </c>
      <c r="G164" s="77">
        <v>32</v>
      </c>
      <c r="H164" s="77"/>
      <c r="I164" s="77"/>
    </row>
    <row r="165" spans="1:9" ht="15" x14ac:dyDescent="0.25">
      <c r="A165" s="76"/>
      <c r="B165" s="77" t="s">
        <v>3</v>
      </c>
      <c r="C165" s="111" t="s">
        <v>552</v>
      </c>
      <c r="D165" s="77" t="s">
        <v>864</v>
      </c>
      <c r="E165" s="77" t="s">
        <v>1272</v>
      </c>
      <c r="F165" s="77">
        <v>33</v>
      </c>
      <c r="G165" s="77">
        <v>33</v>
      </c>
      <c r="H165" s="77"/>
      <c r="I165" s="77"/>
    </row>
    <row r="166" spans="1:9" ht="15" x14ac:dyDescent="0.25">
      <c r="A166" s="76"/>
      <c r="B166" s="77" t="s">
        <v>4</v>
      </c>
      <c r="C166" s="111" t="s">
        <v>553</v>
      </c>
      <c r="D166" s="77" t="s">
        <v>865</v>
      </c>
      <c r="E166" s="77" t="s">
        <v>1273</v>
      </c>
      <c r="F166" s="77">
        <v>34</v>
      </c>
      <c r="G166" s="77">
        <v>34</v>
      </c>
      <c r="H166" s="77"/>
      <c r="I166" s="77"/>
    </row>
    <row r="167" spans="1:9" ht="15" x14ac:dyDescent="0.25">
      <c r="A167" s="76"/>
      <c r="B167" s="77" t="s">
        <v>5</v>
      </c>
      <c r="C167" s="111" t="s">
        <v>554</v>
      </c>
      <c r="D167" s="77" t="s">
        <v>866</v>
      </c>
      <c r="E167" s="76" t="s">
        <v>1274</v>
      </c>
      <c r="F167" s="77">
        <v>35</v>
      </c>
      <c r="G167" s="77">
        <v>35</v>
      </c>
      <c r="H167" s="77"/>
      <c r="I167" s="77"/>
    </row>
    <row r="168" spans="1:9" x14ac:dyDescent="0.35">
      <c r="A168" s="76"/>
      <c r="B168" s="77" t="s">
        <v>152</v>
      </c>
      <c r="C168" s="111" t="s">
        <v>555</v>
      </c>
      <c r="D168" s="77" t="s">
        <v>867</v>
      </c>
      <c r="E168" s="76" t="s">
        <v>1275</v>
      </c>
      <c r="F168" s="77">
        <v>36</v>
      </c>
      <c r="G168" s="77">
        <v>36</v>
      </c>
      <c r="H168" s="77"/>
      <c r="I168" s="77"/>
    </row>
    <row r="169" spans="1:9" x14ac:dyDescent="0.35">
      <c r="A169" s="76"/>
      <c r="B169" s="77" t="s">
        <v>153</v>
      </c>
      <c r="C169" s="111" t="s">
        <v>556</v>
      </c>
      <c r="D169" s="77" t="s">
        <v>153</v>
      </c>
      <c r="E169" s="76" t="s">
        <v>1276</v>
      </c>
      <c r="F169" s="77">
        <v>37</v>
      </c>
      <c r="G169" s="77">
        <v>37</v>
      </c>
      <c r="H169" s="77"/>
      <c r="I169" s="77"/>
    </row>
    <row r="170" spans="1:9" x14ac:dyDescent="0.35">
      <c r="A170" s="94"/>
      <c r="B170" s="76" t="s">
        <v>292</v>
      </c>
      <c r="C170" s="111" t="s">
        <v>1611</v>
      </c>
      <c r="D170" s="77" t="s">
        <v>868</v>
      </c>
      <c r="E170" s="78" t="s">
        <v>1523</v>
      </c>
      <c r="F170" s="77">
        <v>38</v>
      </c>
      <c r="G170" s="77">
        <v>38</v>
      </c>
      <c r="H170" s="95"/>
      <c r="I170" s="95"/>
    </row>
    <row r="171" spans="1:9" x14ac:dyDescent="0.35">
      <c r="A171" s="76"/>
      <c r="B171" s="77" t="s">
        <v>154</v>
      </c>
      <c r="C171" s="111" t="s">
        <v>557</v>
      </c>
      <c r="D171" s="77" t="s">
        <v>869</v>
      </c>
      <c r="E171" s="76" t="s">
        <v>1277</v>
      </c>
      <c r="F171" s="77">
        <v>39</v>
      </c>
      <c r="G171" s="77">
        <v>39</v>
      </c>
      <c r="H171" s="77"/>
      <c r="I171" s="77"/>
    </row>
    <row r="172" spans="1:9" ht="15" x14ac:dyDescent="0.25">
      <c r="A172" s="76"/>
      <c r="B172" s="77" t="s">
        <v>155</v>
      </c>
      <c r="C172" s="111" t="s">
        <v>1633</v>
      </c>
      <c r="D172" s="77" t="s">
        <v>870</v>
      </c>
      <c r="E172" s="76" t="s">
        <v>1278</v>
      </c>
      <c r="F172" s="77">
        <v>40</v>
      </c>
      <c r="G172" s="77">
        <v>40</v>
      </c>
      <c r="H172" s="77"/>
      <c r="I172" s="77"/>
    </row>
    <row r="173" spans="1:9" ht="15" x14ac:dyDescent="0.25">
      <c r="A173" s="76"/>
      <c r="B173" s="77" t="s">
        <v>156</v>
      </c>
      <c r="C173" s="111" t="s">
        <v>1612</v>
      </c>
      <c r="D173" s="77" t="s">
        <v>871</v>
      </c>
      <c r="E173" s="76" t="s">
        <v>1279</v>
      </c>
      <c r="F173" s="77">
        <v>41</v>
      </c>
      <c r="G173" s="77">
        <v>41</v>
      </c>
      <c r="H173" s="77"/>
      <c r="I173" s="77"/>
    </row>
    <row r="174" spans="1:9" x14ac:dyDescent="0.35">
      <c r="A174" s="76"/>
      <c r="B174" s="77" t="s">
        <v>6</v>
      </c>
      <c r="C174" s="111" t="s">
        <v>558</v>
      </c>
      <c r="D174" s="77" t="s">
        <v>872</v>
      </c>
      <c r="E174" s="76" t="s">
        <v>1280</v>
      </c>
      <c r="F174" s="77">
        <v>42</v>
      </c>
      <c r="G174" s="77">
        <v>42</v>
      </c>
      <c r="H174" s="77"/>
      <c r="I174" s="77"/>
    </row>
    <row r="175" spans="1:9" x14ac:dyDescent="0.35">
      <c r="A175" s="76"/>
      <c r="B175" s="77" t="s">
        <v>7</v>
      </c>
      <c r="C175" s="111" t="s">
        <v>7</v>
      </c>
      <c r="D175" s="77" t="s">
        <v>7</v>
      </c>
      <c r="E175" s="76" t="s">
        <v>1281</v>
      </c>
      <c r="F175" s="77">
        <v>43</v>
      </c>
      <c r="G175" s="77">
        <v>43</v>
      </c>
      <c r="H175" s="77"/>
      <c r="I175" s="77"/>
    </row>
    <row r="176" spans="1:9" x14ac:dyDescent="0.35">
      <c r="A176" s="76"/>
      <c r="B176" s="77" t="s">
        <v>8</v>
      </c>
      <c r="C176" s="111" t="s">
        <v>8</v>
      </c>
      <c r="D176" s="77" t="s">
        <v>8</v>
      </c>
      <c r="E176" s="76" t="s">
        <v>1242</v>
      </c>
      <c r="F176" s="77">
        <v>45</v>
      </c>
      <c r="G176" s="77">
        <v>45</v>
      </c>
      <c r="H176" s="77"/>
      <c r="I176" s="77"/>
    </row>
    <row r="177" spans="1:9" x14ac:dyDescent="0.35">
      <c r="A177" s="76"/>
      <c r="B177" s="77" t="s">
        <v>10</v>
      </c>
      <c r="C177" s="111" t="s">
        <v>513</v>
      </c>
      <c r="D177" s="77" t="s">
        <v>815</v>
      </c>
      <c r="E177" s="76" t="s">
        <v>1188</v>
      </c>
      <c r="F177" s="77">
        <v>46</v>
      </c>
      <c r="G177" s="77">
        <v>46</v>
      </c>
      <c r="H177" s="77"/>
      <c r="I177" s="77"/>
    </row>
    <row r="178" spans="1:9" x14ac:dyDescent="0.35">
      <c r="A178" s="76"/>
      <c r="B178" s="77" t="s">
        <v>9</v>
      </c>
      <c r="C178" s="111" t="s">
        <v>559</v>
      </c>
      <c r="D178" s="77" t="s">
        <v>873</v>
      </c>
      <c r="E178" s="78" t="s">
        <v>1524</v>
      </c>
      <c r="F178" s="77">
        <v>47</v>
      </c>
      <c r="G178" s="77">
        <v>47</v>
      </c>
      <c r="H178" s="77"/>
      <c r="I178" s="77"/>
    </row>
    <row r="179" spans="1:9" ht="15" x14ac:dyDescent="0.25">
      <c r="A179" s="76"/>
      <c r="B179" s="77" t="s">
        <v>15</v>
      </c>
      <c r="C179" s="111" t="s">
        <v>560</v>
      </c>
      <c r="D179" s="77" t="s">
        <v>874</v>
      </c>
      <c r="E179" s="76" t="s">
        <v>1282</v>
      </c>
      <c r="F179" s="77">
        <v>48</v>
      </c>
      <c r="G179" s="77">
        <v>48</v>
      </c>
      <c r="H179" s="77"/>
      <c r="I179" s="77"/>
    </row>
    <row r="180" spans="1:9" ht="15" x14ac:dyDescent="0.25">
      <c r="A180" s="76"/>
      <c r="B180" s="77" t="s">
        <v>14</v>
      </c>
      <c r="C180" s="111" t="s">
        <v>561</v>
      </c>
      <c r="D180" s="77" t="s">
        <v>875</v>
      </c>
      <c r="E180" s="76" t="s">
        <v>1283</v>
      </c>
      <c r="F180" s="77">
        <v>49</v>
      </c>
      <c r="G180" s="77">
        <v>49</v>
      </c>
      <c r="H180" s="77"/>
      <c r="I180" s="77"/>
    </row>
    <row r="181" spans="1:9" x14ac:dyDescent="0.35">
      <c r="A181" s="76"/>
      <c r="B181" s="77" t="s">
        <v>13</v>
      </c>
      <c r="C181" s="111" t="s">
        <v>562</v>
      </c>
      <c r="D181" s="77" t="s">
        <v>876</v>
      </c>
      <c r="E181" s="76" t="s">
        <v>1284</v>
      </c>
      <c r="F181" s="77">
        <v>50</v>
      </c>
      <c r="G181" s="77">
        <v>50</v>
      </c>
      <c r="H181" s="77"/>
      <c r="I181" s="77"/>
    </row>
    <row r="182" spans="1:9" x14ac:dyDescent="0.35">
      <c r="A182" s="76"/>
      <c r="B182" s="77" t="s">
        <v>11</v>
      </c>
      <c r="C182" s="111" t="s">
        <v>563</v>
      </c>
      <c r="D182" s="77" t="s">
        <v>877</v>
      </c>
      <c r="E182" s="78" t="s">
        <v>1525</v>
      </c>
      <c r="F182" s="77">
        <v>51</v>
      </c>
      <c r="G182" s="77">
        <v>51</v>
      </c>
      <c r="H182" s="77"/>
      <c r="I182" s="77"/>
    </row>
    <row r="183" spans="1:9" x14ac:dyDescent="0.35">
      <c r="A183" s="76"/>
      <c r="B183" s="77" t="s">
        <v>12</v>
      </c>
      <c r="C183" s="111" t="s">
        <v>564</v>
      </c>
      <c r="D183" s="77" t="s">
        <v>878</v>
      </c>
      <c r="E183" s="76" t="s">
        <v>1285</v>
      </c>
      <c r="F183" s="77">
        <v>52</v>
      </c>
      <c r="G183" s="77">
        <v>52</v>
      </c>
      <c r="H183" s="77"/>
      <c r="I183" s="77"/>
    </row>
    <row r="184" spans="1:9" x14ac:dyDescent="0.35">
      <c r="A184" s="76"/>
      <c r="B184" s="77" t="s">
        <v>16</v>
      </c>
      <c r="C184" s="111" t="s">
        <v>1613</v>
      </c>
      <c r="D184" s="77" t="s">
        <v>16</v>
      </c>
      <c r="E184" s="76" t="s">
        <v>1286</v>
      </c>
      <c r="F184" s="77">
        <v>53</v>
      </c>
      <c r="G184" s="77">
        <v>53</v>
      </c>
      <c r="H184" s="77"/>
      <c r="I184" s="77"/>
    </row>
    <row r="185" spans="1:9" x14ac:dyDescent="0.35">
      <c r="A185" s="76"/>
      <c r="B185" s="77" t="s">
        <v>1</v>
      </c>
      <c r="C185" s="111" t="s">
        <v>565</v>
      </c>
      <c r="D185" s="77" t="s">
        <v>565</v>
      </c>
      <c r="E185" s="76" t="s">
        <v>1287</v>
      </c>
      <c r="F185" s="77">
        <v>54</v>
      </c>
      <c r="G185" s="77">
        <v>54</v>
      </c>
      <c r="H185" s="77"/>
      <c r="I185" s="77"/>
    </row>
    <row r="186" spans="1:9" x14ac:dyDescent="0.35">
      <c r="A186" s="76"/>
      <c r="B186" s="77" t="s">
        <v>17</v>
      </c>
      <c r="C186" s="111" t="s">
        <v>1614</v>
      </c>
      <c r="D186" s="77" t="s">
        <v>879</v>
      </c>
      <c r="E186" s="76" t="s">
        <v>1288</v>
      </c>
      <c r="F186" s="77">
        <v>55</v>
      </c>
      <c r="G186" s="77">
        <v>55</v>
      </c>
      <c r="H186" s="77"/>
      <c r="I186" s="77"/>
    </row>
    <row r="187" spans="1:9" x14ac:dyDescent="0.35">
      <c r="A187" s="76"/>
      <c r="B187" s="77" t="s">
        <v>18</v>
      </c>
      <c r="C187" s="111" t="s">
        <v>566</v>
      </c>
      <c r="D187" s="76" t="s">
        <v>880</v>
      </c>
      <c r="E187" s="76" t="s">
        <v>1289</v>
      </c>
      <c r="F187" s="77">
        <v>56</v>
      </c>
      <c r="G187" s="77">
        <v>56</v>
      </c>
      <c r="H187" s="77"/>
      <c r="I187" s="77"/>
    </row>
    <row r="188" spans="1:9" x14ac:dyDescent="0.35">
      <c r="A188" s="76"/>
      <c r="B188" s="77" t="s">
        <v>263</v>
      </c>
      <c r="C188" s="111" t="s">
        <v>567</v>
      </c>
      <c r="D188" s="77" t="s">
        <v>881</v>
      </c>
      <c r="E188" s="76" t="s">
        <v>1290</v>
      </c>
      <c r="F188" s="77">
        <v>57</v>
      </c>
      <c r="G188" s="77">
        <v>57</v>
      </c>
      <c r="H188" s="77"/>
      <c r="I188" s="77"/>
    </row>
    <row r="189" spans="1:9" ht="15" x14ac:dyDescent="0.25">
      <c r="A189" s="76"/>
      <c r="B189" s="77" t="s">
        <v>264</v>
      </c>
      <c r="C189" s="111" t="s">
        <v>568</v>
      </c>
      <c r="D189" s="77" t="s">
        <v>882</v>
      </c>
      <c r="E189" s="76" t="s">
        <v>1291</v>
      </c>
      <c r="F189" s="77">
        <v>58</v>
      </c>
      <c r="G189" s="77">
        <v>58</v>
      </c>
      <c r="H189" s="77"/>
      <c r="I189" s="77"/>
    </row>
    <row r="190" spans="1:9" x14ac:dyDescent="0.35">
      <c r="A190" s="76"/>
      <c r="B190" s="77" t="s">
        <v>265</v>
      </c>
      <c r="C190" s="111" t="s">
        <v>569</v>
      </c>
      <c r="D190" s="77" t="s">
        <v>883</v>
      </c>
      <c r="E190" s="76" t="s">
        <v>1292</v>
      </c>
      <c r="F190" s="77">
        <v>59</v>
      </c>
      <c r="G190" s="77">
        <v>59</v>
      </c>
      <c r="H190" s="77"/>
      <c r="I190" s="77"/>
    </row>
    <row r="191" spans="1:9" ht="15" x14ac:dyDescent="0.25">
      <c r="A191" s="76"/>
      <c r="B191" s="77" t="s">
        <v>19</v>
      </c>
      <c r="C191" s="111" t="s">
        <v>19</v>
      </c>
      <c r="D191" s="77" t="s">
        <v>19</v>
      </c>
      <c r="E191" s="76" t="s">
        <v>1293</v>
      </c>
      <c r="F191" s="77">
        <v>60</v>
      </c>
      <c r="G191" s="77">
        <v>60</v>
      </c>
      <c r="H191" s="77"/>
      <c r="I191" s="77"/>
    </row>
    <row r="192" spans="1:9" x14ac:dyDescent="0.35">
      <c r="A192" s="76"/>
      <c r="B192" s="77" t="s">
        <v>21</v>
      </c>
      <c r="C192" s="111" t="s">
        <v>570</v>
      </c>
      <c r="D192" s="77" t="s">
        <v>884</v>
      </c>
      <c r="E192" s="76" t="s">
        <v>1294</v>
      </c>
      <c r="F192" s="77">
        <v>61</v>
      </c>
      <c r="G192" s="77">
        <v>61</v>
      </c>
      <c r="H192" s="77"/>
      <c r="I192" s="77"/>
    </row>
    <row r="193" spans="1:9" x14ac:dyDescent="0.35">
      <c r="A193" s="76"/>
      <c r="B193" s="77" t="s">
        <v>20</v>
      </c>
      <c r="C193" s="111" t="s">
        <v>571</v>
      </c>
      <c r="D193" s="77" t="s">
        <v>885</v>
      </c>
      <c r="E193" s="76" t="s">
        <v>1295</v>
      </c>
      <c r="F193" s="77">
        <v>62</v>
      </c>
      <c r="G193" s="77">
        <v>62</v>
      </c>
      <c r="H193" s="77"/>
      <c r="I193" s="77"/>
    </row>
    <row r="194" spans="1:9" x14ac:dyDescent="0.35">
      <c r="A194" s="76"/>
      <c r="B194" s="77" t="s">
        <v>266</v>
      </c>
      <c r="C194" s="111" t="s">
        <v>572</v>
      </c>
      <c r="D194" s="77" t="s">
        <v>886</v>
      </c>
      <c r="E194" s="76" t="s">
        <v>1296</v>
      </c>
      <c r="F194" s="77">
        <v>63</v>
      </c>
      <c r="G194" s="77">
        <v>63</v>
      </c>
      <c r="H194" s="77"/>
      <c r="I194" s="77"/>
    </row>
    <row r="195" spans="1:9" x14ac:dyDescent="0.35">
      <c r="A195" s="76"/>
      <c r="B195" s="97" t="s">
        <v>267</v>
      </c>
      <c r="C195" s="111" t="s">
        <v>573</v>
      </c>
      <c r="D195" s="77" t="s">
        <v>887</v>
      </c>
      <c r="E195" s="98" t="s">
        <v>1526</v>
      </c>
      <c r="F195" s="77">
        <v>64</v>
      </c>
      <c r="G195" s="77">
        <v>64</v>
      </c>
      <c r="H195" s="77"/>
      <c r="I195" s="77"/>
    </row>
    <row r="196" spans="1:9" x14ac:dyDescent="0.35">
      <c r="A196" s="76"/>
      <c r="B196" s="77" t="s">
        <v>265</v>
      </c>
      <c r="C196" s="111" t="s">
        <v>569</v>
      </c>
      <c r="D196" s="77" t="s">
        <v>883</v>
      </c>
      <c r="E196" s="76" t="s">
        <v>1292</v>
      </c>
      <c r="F196" s="77">
        <v>65</v>
      </c>
      <c r="G196" s="77">
        <v>65</v>
      </c>
      <c r="H196" s="77"/>
      <c r="I196" s="77"/>
    </row>
    <row r="197" spans="1:9" x14ac:dyDescent="0.35">
      <c r="A197" s="76"/>
      <c r="B197" s="77" t="s">
        <v>22</v>
      </c>
      <c r="C197" s="111" t="s">
        <v>1615</v>
      </c>
      <c r="D197" s="77" t="s">
        <v>888</v>
      </c>
      <c r="E197" s="76" t="s">
        <v>1297</v>
      </c>
      <c r="F197" s="77">
        <v>66</v>
      </c>
      <c r="G197" s="77">
        <v>66</v>
      </c>
      <c r="H197" s="77"/>
      <c r="I197" s="77"/>
    </row>
    <row r="198" spans="1:9" x14ac:dyDescent="0.35">
      <c r="A198" s="76"/>
      <c r="B198" s="77" t="s">
        <v>23</v>
      </c>
      <c r="C198" s="111" t="s">
        <v>574</v>
      </c>
      <c r="D198" s="77" t="s">
        <v>574</v>
      </c>
      <c r="E198" s="76" t="s">
        <v>1298</v>
      </c>
      <c r="F198" s="77">
        <v>67</v>
      </c>
      <c r="G198" s="77">
        <v>67</v>
      </c>
      <c r="H198" s="77"/>
      <c r="I198" s="77"/>
    </row>
    <row r="199" spans="1:9" ht="15" x14ac:dyDescent="0.25">
      <c r="A199" s="76"/>
      <c r="B199" s="77" t="s">
        <v>24</v>
      </c>
      <c r="C199" s="111" t="s">
        <v>1616</v>
      </c>
      <c r="D199" s="77" t="s">
        <v>889</v>
      </c>
      <c r="E199" s="76" t="s">
        <v>1299</v>
      </c>
      <c r="F199" s="77">
        <v>68</v>
      </c>
      <c r="G199" s="77">
        <v>68</v>
      </c>
      <c r="H199" s="77"/>
      <c r="I199" s="77"/>
    </row>
    <row r="200" spans="1:9" x14ac:dyDescent="0.35">
      <c r="A200" s="76"/>
      <c r="B200" s="77" t="s">
        <v>25</v>
      </c>
      <c r="C200" s="111" t="s">
        <v>575</v>
      </c>
      <c r="D200" s="77" t="s">
        <v>890</v>
      </c>
      <c r="E200" s="76" t="s">
        <v>1300</v>
      </c>
      <c r="F200" s="77">
        <v>69</v>
      </c>
      <c r="G200" s="77">
        <v>69</v>
      </c>
      <c r="H200" s="77"/>
      <c r="I200" s="77"/>
    </row>
    <row r="201" spans="1:9" x14ac:dyDescent="0.35">
      <c r="A201" s="76"/>
      <c r="B201" s="77" t="s">
        <v>26</v>
      </c>
      <c r="C201" s="111" t="s">
        <v>26</v>
      </c>
      <c r="D201" s="77" t="s">
        <v>26</v>
      </c>
      <c r="E201" s="76" t="s">
        <v>1301</v>
      </c>
      <c r="F201" s="77">
        <v>70</v>
      </c>
      <c r="G201" s="77">
        <v>70</v>
      </c>
      <c r="H201" s="77"/>
      <c r="I201" s="77"/>
    </row>
    <row r="202" spans="1:9" x14ac:dyDescent="0.35">
      <c r="A202" s="76"/>
      <c r="B202" s="77" t="s">
        <v>27</v>
      </c>
      <c r="C202" s="111" t="s">
        <v>27</v>
      </c>
      <c r="D202" s="77" t="s">
        <v>27</v>
      </c>
      <c r="E202" s="76" t="s">
        <v>1302</v>
      </c>
      <c r="F202" s="77">
        <v>71</v>
      </c>
      <c r="G202" s="77">
        <v>71</v>
      </c>
      <c r="H202" s="77"/>
      <c r="I202" s="77"/>
    </row>
    <row r="203" spans="1:9" ht="15" x14ac:dyDescent="0.25">
      <c r="A203" s="76"/>
      <c r="B203" s="77" t="s">
        <v>28</v>
      </c>
      <c r="C203" s="111" t="s">
        <v>576</v>
      </c>
      <c r="D203" s="77" t="s">
        <v>891</v>
      </c>
      <c r="E203" s="76" t="s">
        <v>1303</v>
      </c>
      <c r="F203" s="77">
        <v>72</v>
      </c>
      <c r="G203" s="77">
        <v>72</v>
      </c>
      <c r="H203" s="77"/>
      <c r="I203" s="77"/>
    </row>
    <row r="204" spans="1:9" ht="15" x14ac:dyDescent="0.25">
      <c r="A204" s="76"/>
      <c r="B204" s="77" t="s">
        <v>29</v>
      </c>
      <c r="C204" s="111" t="s">
        <v>577</v>
      </c>
      <c r="D204" s="77" t="s">
        <v>892</v>
      </c>
      <c r="E204" s="78" t="s">
        <v>1527</v>
      </c>
      <c r="F204" s="77">
        <v>73</v>
      </c>
      <c r="G204" s="77">
        <v>73</v>
      </c>
      <c r="H204" s="77"/>
      <c r="I204" s="77"/>
    </row>
    <row r="205" spans="1:9" x14ac:dyDescent="0.35">
      <c r="A205" s="76"/>
      <c r="B205" s="77" t="s">
        <v>36</v>
      </c>
      <c r="C205" s="111" t="s">
        <v>1617</v>
      </c>
      <c r="D205" s="77" t="s">
        <v>893</v>
      </c>
      <c r="E205" s="76" t="s">
        <v>1304</v>
      </c>
      <c r="F205" s="77">
        <v>74</v>
      </c>
      <c r="G205" s="77">
        <v>74</v>
      </c>
      <c r="H205" s="77"/>
      <c r="I205" s="77"/>
    </row>
    <row r="206" spans="1:9" ht="15" x14ac:dyDescent="0.25">
      <c r="A206" s="76"/>
      <c r="B206" s="77" t="s">
        <v>30</v>
      </c>
      <c r="C206" s="111" t="s">
        <v>30</v>
      </c>
      <c r="D206" s="77" t="s">
        <v>30</v>
      </c>
      <c r="E206" s="76" t="s">
        <v>1305</v>
      </c>
      <c r="F206" s="77">
        <v>75</v>
      </c>
      <c r="G206" s="77">
        <v>75</v>
      </c>
      <c r="H206" s="77"/>
      <c r="I206" s="77"/>
    </row>
    <row r="207" spans="1:9" x14ac:dyDescent="0.35">
      <c r="A207" s="76"/>
      <c r="B207" s="77" t="s">
        <v>31</v>
      </c>
      <c r="C207" s="111" t="s">
        <v>578</v>
      </c>
      <c r="D207" s="77" t="s">
        <v>894</v>
      </c>
      <c r="E207" s="78" t="s">
        <v>1528</v>
      </c>
      <c r="F207" s="77">
        <v>76</v>
      </c>
      <c r="G207" s="77">
        <v>76</v>
      </c>
      <c r="H207" s="77"/>
      <c r="I207" s="77"/>
    </row>
    <row r="208" spans="1:9" x14ac:dyDescent="0.35">
      <c r="A208" s="76"/>
      <c r="B208" s="77" t="s">
        <v>32</v>
      </c>
      <c r="C208" s="111" t="s">
        <v>579</v>
      </c>
      <c r="D208" s="77" t="s">
        <v>895</v>
      </c>
      <c r="E208" s="78" t="s">
        <v>1529</v>
      </c>
      <c r="F208" s="77">
        <v>77</v>
      </c>
      <c r="G208" s="77">
        <v>77</v>
      </c>
      <c r="H208" s="77"/>
      <c r="I208" s="77"/>
    </row>
    <row r="209" spans="1:9" ht="15" x14ac:dyDescent="0.25">
      <c r="A209" s="76"/>
      <c r="B209" s="77" t="s">
        <v>33</v>
      </c>
      <c r="C209" s="111" t="s">
        <v>33</v>
      </c>
      <c r="D209" s="77" t="s">
        <v>33</v>
      </c>
      <c r="E209" s="76" t="s">
        <v>1306</v>
      </c>
      <c r="F209" s="77">
        <v>78</v>
      </c>
      <c r="G209" s="77">
        <v>78</v>
      </c>
      <c r="H209" s="77"/>
      <c r="I209" s="77"/>
    </row>
    <row r="210" spans="1:9" x14ac:dyDescent="0.35">
      <c r="A210" s="76"/>
      <c r="B210" s="77" t="s">
        <v>34</v>
      </c>
      <c r="C210" s="111" t="s">
        <v>580</v>
      </c>
      <c r="D210" s="77" t="s">
        <v>896</v>
      </c>
      <c r="E210" s="76" t="s">
        <v>1307</v>
      </c>
      <c r="F210" s="77">
        <v>79</v>
      </c>
      <c r="G210" s="77">
        <v>79</v>
      </c>
      <c r="H210" s="77"/>
      <c r="I210" s="77"/>
    </row>
    <row r="211" spans="1:9" x14ac:dyDescent="0.35">
      <c r="A211" s="76"/>
      <c r="B211" s="77" t="s">
        <v>204</v>
      </c>
      <c r="C211" s="111" t="s">
        <v>513</v>
      </c>
      <c r="D211" s="77" t="s">
        <v>815</v>
      </c>
      <c r="E211" s="76" t="s">
        <v>1188</v>
      </c>
      <c r="F211" s="77">
        <v>80</v>
      </c>
      <c r="G211" s="77">
        <v>80</v>
      </c>
      <c r="H211" s="77"/>
      <c r="I211" s="77"/>
    </row>
    <row r="212" spans="1:9" x14ac:dyDescent="0.35">
      <c r="A212" s="76"/>
      <c r="B212" s="77" t="s">
        <v>142</v>
      </c>
      <c r="C212" s="111" t="s">
        <v>581</v>
      </c>
      <c r="D212" s="77" t="s">
        <v>897</v>
      </c>
      <c r="E212" s="76" t="s">
        <v>1308</v>
      </c>
      <c r="F212" s="77">
        <v>81</v>
      </c>
      <c r="G212" s="77">
        <v>81</v>
      </c>
      <c r="H212" s="77"/>
      <c r="I212" s="77"/>
    </row>
    <row r="213" spans="1:9" x14ac:dyDescent="0.35">
      <c r="A213" s="76"/>
      <c r="B213" s="77" t="s">
        <v>148</v>
      </c>
      <c r="C213" s="111" t="s">
        <v>582</v>
      </c>
      <c r="D213" s="77" t="s">
        <v>898</v>
      </c>
      <c r="E213" s="76" t="s">
        <v>1309</v>
      </c>
      <c r="F213" s="77">
        <v>82</v>
      </c>
      <c r="G213" s="77">
        <v>82</v>
      </c>
      <c r="H213" s="77"/>
      <c r="I213" s="77"/>
    </row>
    <row r="214" spans="1:9" x14ac:dyDescent="0.35">
      <c r="A214" s="76"/>
      <c r="B214" s="77" t="s">
        <v>149</v>
      </c>
      <c r="C214" s="111" t="s">
        <v>583</v>
      </c>
      <c r="D214" s="77" t="s">
        <v>899</v>
      </c>
      <c r="E214" s="76" t="s">
        <v>1310</v>
      </c>
      <c r="F214" s="77">
        <v>83</v>
      </c>
      <c r="G214" s="77">
        <v>83</v>
      </c>
      <c r="H214" s="77"/>
      <c r="I214" s="77"/>
    </row>
    <row r="215" spans="1:9" x14ac:dyDescent="0.35">
      <c r="A215" s="76"/>
      <c r="B215" s="77" t="s">
        <v>150</v>
      </c>
      <c r="C215" s="111" t="s">
        <v>584</v>
      </c>
      <c r="D215" s="77" t="s">
        <v>900</v>
      </c>
      <c r="E215" s="76" t="s">
        <v>1311</v>
      </c>
      <c r="F215" s="77">
        <v>84</v>
      </c>
      <c r="G215" s="77">
        <v>84</v>
      </c>
      <c r="H215" s="77"/>
      <c r="I215" s="77"/>
    </row>
    <row r="216" spans="1:9" x14ac:dyDescent="0.35">
      <c r="A216" s="76"/>
      <c r="B216" s="97" t="s">
        <v>1</v>
      </c>
      <c r="C216" s="111" t="s">
        <v>565</v>
      </c>
      <c r="D216" s="77" t="s">
        <v>565</v>
      </c>
      <c r="E216" s="99" t="s">
        <v>1287</v>
      </c>
      <c r="F216" s="77">
        <v>85</v>
      </c>
      <c r="G216" s="77">
        <v>85</v>
      </c>
      <c r="H216" s="77"/>
      <c r="I216" s="77"/>
    </row>
    <row r="217" spans="1:9" x14ac:dyDescent="0.35">
      <c r="A217" s="76"/>
      <c r="B217" s="77" t="s">
        <v>151</v>
      </c>
      <c r="C217" s="111" t="s">
        <v>151</v>
      </c>
      <c r="D217" s="77" t="s">
        <v>151</v>
      </c>
      <c r="E217" s="76" t="s">
        <v>1312</v>
      </c>
      <c r="F217" s="77">
        <v>86</v>
      </c>
      <c r="G217" s="77">
        <v>86</v>
      </c>
      <c r="H217" s="77"/>
      <c r="I217" s="77"/>
    </row>
    <row r="218" spans="1:9" x14ac:dyDescent="0.35">
      <c r="A218" s="76"/>
      <c r="B218" s="97" t="s">
        <v>8</v>
      </c>
      <c r="C218" s="111" t="s">
        <v>8</v>
      </c>
      <c r="D218" s="77" t="s">
        <v>8</v>
      </c>
      <c r="E218" s="99" t="s">
        <v>1242</v>
      </c>
      <c r="F218" s="77">
        <v>87</v>
      </c>
      <c r="G218" s="77">
        <v>87</v>
      </c>
      <c r="H218" s="77"/>
      <c r="I218" s="77"/>
    </row>
    <row r="219" spans="1:9" x14ac:dyDescent="0.35">
      <c r="A219" s="76"/>
      <c r="B219" s="77" t="s">
        <v>146</v>
      </c>
      <c r="C219" s="111" t="s">
        <v>585</v>
      </c>
      <c r="D219" s="77" t="s">
        <v>901</v>
      </c>
      <c r="E219" s="76" t="s">
        <v>1313</v>
      </c>
      <c r="F219" s="77">
        <v>88</v>
      </c>
      <c r="G219" s="77">
        <v>88</v>
      </c>
      <c r="H219" s="77"/>
      <c r="I219" s="77"/>
    </row>
    <row r="220" spans="1:9" x14ac:dyDescent="0.35">
      <c r="A220" s="76"/>
      <c r="B220" s="77" t="s">
        <v>143</v>
      </c>
      <c r="C220" s="111" t="s">
        <v>586</v>
      </c>
      <c r="D220" s="77" t="s">
        <v>902</v>
      </c>
      <c r="E220" s="76" t="s">
        <v>1314</v>
      </c>
      <c r="F220" s="77">
        <v>89</v>
      </c>
      <c r="G220" s="77">
        <v>89</v>
      </c>
      <c r="H220" s="77"/>
      <c r="I220" s="77"/>
    </row>
    <row r="221" spans="1:9" ht="15" x14ac:dyDescent="0.25">
      <c r="A221" s="76"/>
      <c r="B221" s="77" t="s">
        <v>144</v>
      </c>
      <c r="C221" s="111" t="s">
        <v>587</v>
      </c>
      <c r="D221" s="77" t="s">
        <v>903</v>
      </c>
      <c r="E221" s="78" t="s">
        <v>1530</v>
      </c>
      <c r="F221" s="77">
        <v>90</v>
      </c>
      <c r="G221" s="77">
        <v>90</v>
      </c>
      <c r="H221" s="77"/>
      <c r="I221" s="77"/>
    </row>
    <row r="222" spans="1:9" ht="15" x14ac:dyDescent="0.25">
      <c r="A222" s="76"/>
      <c r="B222" s="77" t="s">
        <v>145</v>
      </c>
      <c r="C222" s="111" t="s">
        <v>588</v>
      </c>
      <c r="D222" s="77" t="s">
        <v>904</v>
      </c>
      <c r="E222" s="76" t="s">
        <v>1315</v>
      </c>
      <c r="F222" s="77">
        <v>91</v>
      </c>
      <c r="G222" s="77">
        <v>91</v>
      </c>
      <c r="H222" s="77"/>
      <c r="I222" s="77"/>
    </row>
    <row r="223" spans="1:9" x14ac:dyDescent="0.35">
      <c r="A223" s="76"/>
      <c r="B223" s="97" t="s">
        <v>147</v>
      </c>
      <c r="C223" s="111" t="s">
        <v>589</v>
      </c>
      <c r="D223" s="77" t="s">
        <v>905</v>
      </c>
      <c r="E223" s="99" t="s">
        <v>1316</v>
      </c>
      <c r="F223" s="77">
        <v>92</v>
      </c>
      <c r="G223" s="77">
        <v>92</v>
      </c>
      <c r="H223" s="77"/>
      <c r="I223" s="77"/>
    </row>
    <row r="224" spans="1:9" x14ac:dyDescent="0.35">
      <c r="A224" s="76"/>
      <c r="B224" s="77" t="s">
        <v>85</v>
      </c>
      <c r="C224" s="111" t="s">
        <v>534</v>
      </c>
      <c r="D224" s="77" t="s">
        <v>842</v>
      </c>
      <c r="E224" s="77" t="s">
        <v>1234</v>
      </c>
      <c r="F224" s="77">
        <v>93</v>
      </c>
      <c r="G224" s="77">
        <v>93</v>
      </c>
      <c r="H224" s="77"/>
      <c r="I224" s="77"/>
    </row>
    <row r="225" spans="1:9" x14ac:dyDescent="0.35">
      <c r="A225" s="76"/>
      <c r="B225" s="77" t="s">
        <v>86</v>
      </c>
      <c r="C225" s="111" t="s">
        <v>535</v>
      </c>
      <c r="D225" s="77" t="s">
        <v>843</v>
      </c>
      <c r="E225" s="77" t="s">
        <v>1235</v>
      </c>
      <c r="F225" s="77">
        <v>94</v>
      </c>
      <c r="G225" s="77">
        <v>94</v>
      </c>
      <c r="H225" s="77"/>
      <c r="I225" s="77"/>
    </row>
    <row r="226" spans="1:9" ht="15" x14ac:dyDescent="0.25">
      <c r="A226" s="76"/>
      <c r="B226" s="77" t="s">
        <v>72</v>
      </c>
      <c r="C226" s="111" t="s">
        <v>72</v>
      </c>
      <c r="D226" s="77" t="s">
        <v>72</v>
      </c>
      <c r="E226" s="77" t="s">
        <v>1236</v>
      </c>
      <c r="F226" s="77">
        <v>95</v>
      </c>
      <c r="G226" s="77">
        <v>95</v>
      </c>
      <c r="H226" s="77"/>
      <c r="I226" s="77"/>
    </row>
    <row r="227" spans="1:9" x14ac:dyDescent="0.35">
      <c r="A227" s="76"/>
      <c r="B227" s="85" t="s">
        <v>88</v>
      </c>
      <c r="C227" s="113" t="s">
        <v>590</v>
      </c>
      <c r="D227" s="85" t="s">
        <v>906</v>
      </c>
      <c r="E227" s="86" t="s">
        <v>1531</v>
      </c>
      <c r="F227" s="85">
        <v>96</v>
      </c>
      <c r="G227" s="85">
        <v>96</v>
      </c>
      <c r="H227" s="85"/>
      <c r="I227" s="85"/>
    </row>
    <row r="228" spans="1:9" ht="15.5" x14ac:dyDescent="0.35">
      <c r="A228" s="76"/>
      <c r="B228" s="90" t="s">
        <v>268</v>
      </c>
      <c r="C228" s="115" t="s">
        <v>591</v>
      </c>
      <c r="D228" s="90" t="s">
        <v>907</v>
      </c>
      <c r="E228" s="90" t="s">
        <v>1317</v>
      </c>
      <c r="F228" s="90">
        <v>97</v>
      </c>
      <c r="G228" s="90">
        <v>97</v>
      </c>
      <c r="H228" s="90"/>
      <c r="I228" s="90"/>
    </row>
    <row r="229" spans="1:9" x14ac:dyDescent="0.35">
      <c r="A229" s="76"/>
      <c r="B229" s="77" t="s">
        <v>35</v>
      </c>
      <c r="C229" s="111" t="s">
        <v>592</v>
      </c>
      <c r="D229" s="77" t="s">
        <v>908</v>
      </c>
      <c r="E229" s="77" t="s">
        <v>1318</v>
      </c>
      <c r="F229" s="77">
        <v>98</v>
      </c>
      <c r="G229" s="77">
        <v>98</v>
      </c>
      <c r="H229" s="77"/>
      <c r="I229" s="77"/>
    </row>
    <row r="230" spans="1:9" x14ac:dyDescent="0.35">
      <c r="A230" s="76"/>
      <c r="B230" s="77" t="s">
        <v>1</v>
      </c>
      <c r="C230" s="111" t="s">
        <v>565</v>
      </c>
      <c r="D230" s="77" t="s">
        <v>565</v>
      </c>
      <c r="E230" s="77" t="s">
        <v>1287</v>
      </c>
      <c r="F230" s="77">
        <v>99</v>
      </c>
      <c r="G230" s="77">
        <v>99</v>
      </c>
      <c r="H230" s="77"/>
      <c r="I230" s="77"/>
    </row>
    <row r="231" spans="1:9" ht="15" x14ac:dyDescent="0.25">
      <c r="A231" s="76"/>
      <c r="B231" s="77" t="s">
        <v>37</v>
      </c>
      <c r="C231" s="111" t="s">
        <v>593</v>
      </c>
      <c r="D231" s="77" t="s">
        <v>909</v>
      </c>
      <c r="E231" s="77" t="s">
        <v>1319</v>
      </c>
      <c r="F231" s="77">
        <v>100</v>
      </c>
      <c r="G231" s="77">
        <v>100</v>
      </c>
      <c r="H231" s="77"/>
      <c r="I231" s="77"/>
    </row>
    <row r="232" spans="1:9" x14ac:dyDescent="0.35">
      <c r="A232" s="76"/>
      <c r="B232" s="77" t="s">
        <v>38</v>
      </c>
      <c r="C232" s="111" t="s">
        <v>1625</v>
      </c>
      <c r="D232" s="77" t="s">
        <v>910</v>
      </c>
      <c r="E232" s="76" t="s">
        <v>1320</v>
      </c>
      <c r="F232" s="77">
        <v>1</v>
      </c>
      <c r="G232" s="77">
        <v>1</v>
      </c>
      <c r="H232" s="77"/>
      <c r="I232" s="77"/>
    </row>
    <row r="233" spans="1:9" x14ac:dyDescent="0.35">
      <c r="A233" s="76"/>
      <c r="B233" s="77" t="s">
        <v>39</v>
      </c>
      <c r="C233" s="111" t="s">
        <v>1626</v>
      </c>
      <c r="D233" s="77" t="s">
        <v>911</v>
      </c>
      <c r="E233" s="76" t="s">
        <v>1321</v>
      </c>
      <c r="F233" s="77">
        <v>2</v>
      </c>
      <c r="G233" s="77">
        <v>2</v>
      </c>
      <c r="H233" s="77"/>
      <c r="I233" s="77"/>
    </row>
    <row r="234" spans="1:9" x14ac:dyDescent="0.35">
      <c r="A234" s="76"/>
      <c r="B234" s="77" t="s">
        <v>40</v>
      </c>
      <c r="C234" s="111" t="s">
        <v>594</v>
      </c>
      <c r="D234" s="77" t="s">
        <v>40</v>
      </c>
      <c r="E234" s="76" t="s">
        <v>1322</v>
      </c>
      <c r="F234" s="77">
        <v>3</v>
      </c>
      <c r="G234" s="77">
        <v>3</v>
      </c>
      <c r="H234" s="77"/>
      <c r="I234" s="77"/>
    </row>
    <row r="235" spans="1:9" ht="15" x14ac:dyDescent="0.25">
      <c r="A235" s="76"/>
      <c r="B235" s="77" t="s">
        <v>43</v>
      </c>
      <c r="C235" s="111" t="s">
        <v>595</v>
      </c>
      <c r="D235" s="77" t="s">
        <v>912</v>
      </c>
      <c r="E235" s="78" t="s">
        <v>1532</v>
      </c>
      <c r="F235" s="77">
        <v>4</v>
      </c>
      <c r="G235" s="77">
        <v>4</v>
      </c>
      <c r="H235" s="77"/>
      <c r="I235" s="77"/>
    </row>
    <row r="236" spans="1:9" ht="15" x14ac:dyDescent="0.25">
      <c r="A236" s="76"/>
      <c r="B236" s="97" t="s">
        <v>44</v>
      </c>
      <c r="C236" s="111" t="s">
        <v>596</v>
      </c>
      <c r="D236" s="77" t="s">
        <v>913</v>
      </c>
      <c r="E236" s="99" t="s">
        <v>1323</v>
      </c>
      <c r="F236" s="77">
        <v>5</v>
      </c>
      <c r="G236" s="77">
        <v>5</v>
      </c>
      <c r="H236" s="77"/>
      <c r="I236" s="77"/>
    </row>
    <row r="237" spans="1:9" x14ac:dyDescent="0.35">
      <c r="A237" s="76"/>
      <c r="B237" s="97" t="s">
        <v>47</v>
      </c>
      <c r="C237" s="111" t="s">
        <v>597</v>
      </c>
      <c r="D237" s="77" t="s">
        <v>914</v>
      </c>
      <c r="E237" s="98" t="s">
        <v>1533</v>
      </c>
      <c r="F237" s="77">
        <v>6</v>
      </c>
      <c r="G237" s="77">
        <v>6</v>
      </c>
      <c r="H237" s="77"/>
      <c r="I237" s="77"/>
    </row>
    <row r="238" spans="1:9" x14ac:dyDescent="0.35">
      <c r="A238" s="76"/>
      <c r="B238" s="77" t="s">
        <v>41</v>
      </c>
      <c r="C238" s="111" t="s">
        <v>598</v>
      </c>
      <c r="D238" s="77" t="s">
        <v>915</v>
      </c>
      <c r="E238" s="78" t="s">
        <v>1534</v>
      </c>
      <c r="F238" s="77">
        <v>7</v>
      </c>
      <c r="G238" s="77">
        <v>7</v>
      </c>
      <c r="H238" s="77"/>
      <c r="I238" s="77"/>
    </row>
    <row r="239" spans="1:9" x14ac:dyDescent="0.35">
      <c r="A239" s="100"/>
      <c r="B239" s="77" t="s">
        <v>42</v>
      </c>
      <c r="C239" s="111" t="s">
        <v>599</v>
      </c>
      <c r="D239" s="77" t="s">
        <v>916</v>
      </c>
      <c r="E239" s="78" t="s">
        <v>1535</v>
      </c>
      <c r="F239" s="77">
        <v>8</v>
      </c>
      <c r="G239" s="77">
        <v>8</v>
      </c>
      <c r="H239" s="77"/>
      <c r="I239" s="77"/>
    </row>
    <row r="240" spans="1:9" x14ac:dyDescent="0.35">
      <c r="A240" s="100"/>
      <c r="B240" s="77" t="s">
        <v>45</v>
      </c>
      <c r="C240" s="111" t="s">
        <v>600</v>
      </c>
      <c r="D240" s="77" t="s">
        <v>917</v>
      </c>
      <c r="E240" s="76" t="s">
        <v>1324</v>
      </c>
      <c r="F240" s="77">
        <v>9</v>
      </c>
      <c r="G240" s="77">
        <v>9</v>
      </c>
      <c r="H240" s="77"/>
      <c r="I240" s="77"/>
    </row>
    <row r="241" spans="1:9" ht="15" x14ac:dyDescent="0.25">
      <c r="A241" s="101"/>
      <c r="B241" s="77" t="s">
        <v>1149</v>
      </c>
      <c r="C241" s="111" t="s">
        <v>1632</v>
      </c>
      <c r="D241" s="77" t="s">
        <v>1150</v>
      </c>
      <c r="E241" s="102" t="s">
        <v>1588</v>
      </c>
      <c r="F241" s="77">
        <v>10</v>
      </c>
      <c r="G241" s="77">
        <v>10</v>
      </c>
      <c r="H241" s="77"/>
      <c r="I241" s="77"/>
    </row>
    <row r="242" spans="1:9" x14ac:dyDescent="0.35">
      <c r="A242" s="100"/>
      <c r="B242" s="77" t="s">
        <v>46</v>
      </c>
      <c r="C242" s="111" t="s">
        <v>46</v>
      </c>
      <c r="D242" s="77" t="s">
        <v>918</v>
      </c>
      <c r="E242" s="77" t="s">
        <v>1325</v>
      </c>
      <c r="F242" s="77">
        <v>11</v>
      </c>
      <c r="G242" s="77">
        <v>11</v>
      </c>
      <c r="H242" s="77"/>
      <c r="I242" s="77"/>
    </row>
    <row r="243" spans="1:9" x14ac:dyDescent="0.35">
      <c r="A243" s="100"/>
      <c r="B243" s="85" t="s">
        <v>93</v>
      </c>
      <c r="C243" s="113" t="s">
        <v>601</v>
      </c>
      <c r="D243" s="85" t="s">
        <v>919</v>
      </c>
      <c r="E243" s="86" t="s">
        <v>1536</v>
      </c>
      <c r="F243" s="85">
        <v>12</v>
      </c>
      <c r="G243" s="85">
        <v>12</v>
      </c>
      <c r="H243" s="85"/>
      <c r="I243" s="85"/>
    </row>
    <row r="244" spans="1:9" ht="15.75" x14ac:dyDescent="0.25">
      <c r="A244" s="100"/>
      <c r="B244" s="90" t="s">
        <v>269</v>
      </c>
      <c r="C244" s="115" t="s">
        <v>602</v>
      </c>
      <c r="D244" s="90" t="s">
        <v>920</v>
      </c>
      <c r="E244" s="90" t="s">
        <v>1326</v>
      </c>
      <c r="F244" s="90">
        <v>13</v>
      </c>
      <c r="G244" s="90">
        <v>13</v>
      </c>
      <c r="H244" s="90"/>
      <c r="I244" s="90"/>
    </row>
    <row r="245" spans="1:9" x14ac:dyDescent="0.35">
      <c r="A245" s="100"/>
      <c r="B245" s="89" t="s">
        <v>49</v>
      </c>
      <c r="C245" s="111" t="s">
        <v>603</v>
      </c>
      <c r="D245" s="77" t="s">
        <v>921</v>
      </c>
      <c r="E245" s="89" t="s">
        <v>1327</v>
      </c>
      <c r="F245" s="77">
        <v>14</v>
      </c>
      <c r="G245" s="77">
        <v>14</v>
      </c>
      <c r="H245" s="77"/>
      <c r="I245" s="77"/>
    </row>
    <row r="246" spans="1:9" x14ac:dyDescent="0.35">
      <c r="A246" s="100"/>
      <c r="B246" s="77" t="s">
        <v>35</v>
      </c>
      <c r="C246" s="111" t="s">
        <v>592</v>
      </c>
      <c r="D246" s="77" t="s">
        <v>922</v>
      </c>
      <c r="E246" s="77" t="s">
        <v>1318</v>
      </c>
      <c r="F246" s="77">
        <v>15</v>
      </c>
      <c r="G246" s="77">
        <v>15</v>
      </c>
      <c r="H246" s="77"/>
      <c r="I246" s="77"/>
    </row>
    <row r="247" spans="1:9" x14ac:dyDescent="0.35">
      <c r="A247" s="100"/>
      <c r="B247" s="77" t="s">
        <v>51</v>
      </c>
      <c r="C247" s="111" t="s">
        <v>604</v>
      </c>
      <c r="D247" s="77" t="s">
        <v>923</v>
      </c>
      <c r="E247" s="77" t="s">
        <v>1328</v>
      </c>
      <c r="F247" s="77">
        <v>16</v>
      </c>
      <c r="G247" s="77">
        <v>16</v>
      </c>
      <c r="H247" s="77"/>
      <c r="I247" s="77"/>
    </row>
    <row r="248" spans="1:9" x14ac:dyDescent="0.35">
      <c r="A248" s="100"/>
      <c r="B248" s="77" t="s">
        <v>50</v>
      </c>
      <c r="C248" s="111" t="s">
        <v>605</v>
      </c>
      <c r="D248" s="77" t="s">
        <v>924</v>
      </c>
      <c r="E248" s="77" t="s">
        <v>1329</v>
      </c>
      <c r="F248" s="77">
        <v>17</v>
      </c>
      <c r="G248" s="77">
        <v>17</v>
      </c>
      <c r="H248" s="77"/>
      <c r="I248" s="77"/>
    </row>
    <row r="249" spans="1:9" x14ac:dyDescent="0.35">
      <c r="A249" s="100"/>
      <c r="B249" s="77" t="s">
        <v>52</v>
      </c>
      <c r="C249" s="111" t="s">
        <v>52</v>
      </c>
      <c r="D249" s="77" t="s">
        <v>52</v>
      </c>
      <c r="E249" s="77" t="s">
        <v>1330</v>
      </c>
      <c r="F249" s="77">
        <v>18</v>
      </c>
      <c r="G249" s="77">
        <v>18</v>
      </c>
      <c r="H249" s="77"/>
      <c r="I249" s="77"/>
    </row>
    <row r="250" spans="1:9" x14ac:dyDescent="0.35">
      <c r="A250" s="128" t="s">
        <v>1703</v>
      </c>
      <c r="B250" s="77" t="s">
        <v>1697</v>
      </c>
      <c r="C250" s="77" t="s">
        <v>1699</v>
      </c>
      <c r="D250" s="77" t="s">
        <v>1701</v>
      </c>
      <c r="E250" s="131" t="s">
        <v>1699</v>
      </c>
      <c r="F250" s="77">
        <v>19</v>
      </c>
      <c r="G250" s="77">
        <v>19</v>
      </c>
      <c r="H250" s="77"/>
      <c r="I250" s="77"/>
    </row>
    <row r="251" spans="1:9" x14ac:dyDescent="0.35">
      <c r="A251" s="128" t="s">
        <v>1703</v>
      </c>
      <c r="B251" s="77" t="s">
        <v>1698</v>
      </c>
      <c r="C251" s="77" t="s">
        <v>1700</v>
      </c>
      <c r="D251" s="77" t="s">
        <v>1702</v>
      </c>
      <c r="E251" s="131" t="s">
        <v>1700</v>
      </c>
      <c r="F251" s="77">
        <v>20</v>
      </c>
      <c r="G251" s="77">
        <v>20</v>
      </c>
      <c r="H251" s="77"/>
      <c r="I251" s="77"/>
    </row>
    <row r="252" spans="1:9" ht="15" x14ac:dyDescent="0.25">
      <c r="A252" s="100"/>
      <c r="B252" s="77" t="s">
        <v>53</v>
      </c>
      <c r="C252" s="111" t="s">
        <v>53</v>
      </c>
      <c r="D252" s="77" t="s">
        <v>53</v>
      </c>
      <c r="E252" s="77" t="s">
        <v>1331</v>
      </c>
      <c r="F252" s="77">
        <v>21</v>
      </c>
      <c r="G252" s="77">
        <v>21</v>
      </c>
      <c r="H252" s="77"/>
      <c r="I252" s="77"/>
    </row>
    <row r="253" spans="1:9" ht="15" x14ac:dyDescent="0.25">
      <c r="A253" s="100"/>
      <c r="B253" s="77" t="s">
        <v>80</v>
      </c>
      <c r="C253" s="111" t="s">
        <v>80</v>
      </c>
      <c r="D253" s="77" t="s">
        <v>80</v>
      </c>
      <c r="E253" s="77" t="s">
        <v>1332</v>
      </c>
      <c r="F253" s="77">
        <v>22</v>
      </c>
      <c r="G253" s="77">
        <v>22</v>
      </c>
      <c r="H253" s="77"/>
      <c r="I253" s="77"/>
    </row>
    <row r="254" spans="1:9" x14ac:dyDescent="0.35">
      <c r="A254" s="100"/>
      <c r="B254" s="77" t="s">
        <v>54</v>
      </c>
      <c r="C254" s="111" t="s">
        <v>54</v>
      </c>
      <c r="D254" s="77" t="s">
        <v>54</v>
      </c>
      <c r="E254" s="76" t="s">
        <v>1333</v>
      </c>
      <c r="F254" s="77">
        <v>23</v>
      </c>
      <c r="G254" s="77">
        <v>23</v>
      </c>
      <c r="H254" s="77"/>
      <c r="I254" s="77"/>
    </row>
    <row r="255" spans="1:9" ht="15" x14ac:dyDescent="0.25">
      <c r="A255" s="100"/>
      <c r="B255" s="77" t="s">
        <v>1589</v>
      </c>
      <c r="C255" s="111" t="s">
        <v>1589</v>
      </c>
      <c r="D255" s="77" t="s">
        <v>1589</v>
      </c>
      <c r="E255" s="77" t="s">
        <v>1589</v>
      </c>
      <c r="F255" s="77">
        <v>24</v>
      </c>
      <c r="G255" s="77">
        <v>24</v>
      </c>
      <c r="H255" s="77"/>
      <c r="I255" s="77"/>
    </row>
    <row r="256" spans="1:9" ht="15" x14ac:dyDescent="0.25">
      <c r="A256" s="100"/>
      <c r="B256" s="77" t="s">
        <v>55</v>
      </c>
      <c r="C256" s="111" t="s">
        <v>55</v>
      </c>
      <c r="D256" s="77" t="s">
        <v>55</v>
      </c>
      <c r="E256" s="76" t="s">
        <v>1334</v>
      </c>
      <c r="F256" s="77">
        <v>25</v>
      </c>
      <c r="G256" s="77">
        <v>25</v>
      </c>
      <c r="H256" s="77"/>
      <c r="I256" s="77"/>
    </row>
    <row r="257" spans="1:14" ht="15" x14ac:dyDescent="0.25">
      <c r="A257" s="74"/>
      <c r="B257" s="77" t="s">
        <v>56</v>
      </c>
      <c r="C257" s="111" t="s">
        <v>56</v>
      </c>
      <c r="D257" s="77" t="s">
        <v>56</v>
      </c>
      <c r="E257" s="76" t="s">
        <v>1335</v>
      </c>
      <c r="F257" s="77">
        <v>1</v>
      </c>
      <c r="G257" s="77">
        <v>1</v>
      </c>
    </row>
    <row r="258" spans="1:14" x14ac:dyDescent="0.35">
      <c r="A258" s="100"/>
      <c r="B258" s="77" t="s">
        <v>57</v>
      </c>
      <c r="C258" s="111" t="s">
        <v>57</v>
      </c>
      <c r="D258" s="77" t="s">
        <v>925</v>
      </c>
      <c r="E258" s="76" t="s">
        <v>1336</v>
      </c>
      <c r="F258" s="77">
        <v>26</v>
      </c>
      <c r="G258" s="77">
        <v>26</v>
      </c>
      <c r="H258" s="77"/>
      <c r="I258" s="77"/>
    </row>
    <row r="259" spans="1:14" ht="15" x14ac:dyDescent="0.25">
      <c r="A259" s="100"/>
      <c r="B259" s="77" t="s">
        <v>1590</v>
      </c>
      <c r="C259" s="111" t="s">
        <v>1590</v>
      </c>
      <c r="D259" s="77" t="s">
        <v>1590</v>
      </c>
      <c r="E259" s="77" t="s">
        <v>1590</v>
      </c>
      <c r="F259" s="77">
        <v>27</v>
      </c>
      <c r="G259" s="77">
        <v>27</v>
      </c>
      <c r="H259" s="77"/>
      <c r="I259" s="77"/>
    </row>
    <row r="260" spans="1:14" x14ac:dyDescent="0.35">
      <c r="A260" s="128" t="s">
        <v>1703</v>
      </c>
      <c r="B260" s="77" t="s">
        <v>1688</v>
      </c>
      <c r="C260" s="111" t="s">
        <v>1689</v>
      </c>
      <c r="D260" s="77" t="s">
        <v>1690</v>
      </c>
      <c r="E260" s="133" t="s">
        <v>1689</v>
      </c>
      <c r="F260" s="77">
        <v>29</v>
      </c>
      <c r="G260" s="77">
        <v>29</v>
      </c>
      <c r="H260" s="77"/>
      <c r="I260" s="77"/>
    </row>
    <row r="261" spans="1:14" ht="15" x14ac:dyDescent="0.25">
      <c r="A261" s="100"/>
      <c r="B261" s="77" t="s">
        <v>58</v>
      </c>
      <c r="C261" s="111" t="s">
        <v>58</v>
      </c>
      <c r="D261" s="77" t="s">
        <v>58</v>
      </c>
      <c r="E261" s="76" t="s">
        <v>1337</v>
      </c>
      <c r="F261" s="77">
        <v>28</v>
      </c>
      <c r="G261" s="77">
        <v>28</v>
      </c>
      <c r="H261" s="77"/>
      <c r="I261" s="77"/>
    </row>
    <row r="262" spans="1:14" x14ac:dyDescent="0.35">
      <c r="A262" s="128" t="s">
        <v>1703</v>
      </c>
      <c r="B262" s="77" t="s">
        <v>1691</v>
      </c>
      <c r="C262" s="111" t="s">
        <v>1692</v>
      </c>
      <c r="D262" s="77" t="s">
        <v>1693</v>
      </c>
      <c r="E262" s="133" t="s">
        <v>1692</v>
      </c>
      <c r="F262" s="71" t="s">
        <v>1687</v>
      </c>
      <c r="G262" s="71" t="s">
        <v>1687</v>
      </c>
    </row>
    <row r="263" spans="1:14" x14ac:dyDescent="0.35">
      <c r="A263" s="128" t="s">
        <v>1703</v>
      </c>
      <c r="B263" s="103" t="s">
        <v>1694</v>
      </c>
      <c r="C263" s="118" t="s">
        <v>1695</v>
      </c>
      <c r="D263" s="103" t="s">
        <v>1696</v>
      </c>
      <c r="E263" s="134" t="s">
        <v>1695</v>
      </c>
      <c r="F263" s="103">
        <v>1</v>
      </c>
      <c r="G263" s="103">
        <v>1</v>
      </c>
      <c r="H263" s="103"/>
      <c r="I263" s="103"/>
      <c r="J263" s="103"/>
      <c r="K263" s="103"/>
      <c r="L263" s="103"/>
      <c r="M263" s="103"/>
      <c r="N263" s="103"/>
    </row>
    <row r="264" spans="1:14" ht="15" x14ac:dyDescent="0.25">
      <c r="A264" s="100"/>
      <c r="B264" s="77" t="s">
        <v>15</v>
      </c>
      <c r="C264" s="111" t="s">
        <v>560</v>
      </c>
      <c r="D264" s="77" t="s">
        <v>874</v>
      </c>
      <c r="E264" s="76" t="s">
        <v>1282</v>
      </c>
      <c r="F264" s="77">
        <v>30</v>
      </c>
      <c r="G264" s="77">
        <v>30</v>
      </c>
      <c r="H264" s="77"/>
      <c r="I264" s="77"/>
    </row>
    <row r="265" spans="1:14" ht="15" x14ac:dyDescent="0.25">
      <c r="A265" s="76"/>
      <c r="B265" s="77" t="s">
        <v>48</v>
      </c>
      <c r="C265" s="111" t="s">
        <v>561</v>
      </c>
      <c r="D265" s="77" t="s">
        <v>875</v>
      </c>
      <c r="E265" s="76" t="s">
        <v>1338</v>
      </c>
      <c r="F265" s="77">
        <v>31</v>
      </c>
      <c r="G265" s="77">
        <v>31</v>
      </c>
      <c r="H265" s="77"/>
      <c r="I265" s="77"/>
    </row>
    <row r="266" spans="1:14" x14ac:dyDescent="0.35">
      <c r="A266" s="76"/>
      <c r="B266" s="77" t="s">
        <v>59</v>
      </c>
      <c r="C266" s="111" t="s">
        <v>606</v>
      </c>
      <c r="D266" s="77" t="s">
        <v>926</v>
      </c>
      <c r="E266" s="76" t="s">
        <v>1339</v>
      </c>
      <c r="F266" s="77">
        <v>32</v>
      </c>
      <c r="G266" s="77">
        <v>32</v>
      </c>
      <c r="H266" s="77"/>
      <c r="I266" s="77"/>
    </row>
    <row r="267" spans="1:14" x14ac:dyDescent="0.35">
      <c r="A267" s="76"/>
      <c r="B267" s="77" t="s">
        <v>74</v>
      </c>
      <c r="C267" s="111" t="s">
        <v>529</v>
      </c>
      <c r="D267" s="77" t="s">
        <v>927</v>
      </c>
      <c r="E267" s="76" t="s">
        <v>1228</v>
      </c>
      <c r="F267" s="77">
        <v>33</v>
      </c>
      <c r="G267" s="77">
        <v>33</v>
      </c>
      <c r="H267" s="77"/>
      <c r="I267" s="77"/>
    </row>
    <row r="268" spans="1:14" ht="15" x14ac:dyDescent="0.25">
      <c r="A268" s="76"/>
      <c r="B268" s="77" t="s">
        <v>81</v>
      </c>
      <c r="C268" s="111" t="s">
        <v>1618</v>
      </c>
      <c r="D268" s="77" t="s">
        <v>928</v>
      </c>
      <c r="E268" s="78" t="s">
        <v>1537</v>
      </c>
      <c r="F268" s="77">
        <v>34</v>
      </c>
      <c r="G268" s="77">
        <v>34</v>
      </c>
      <c r="H268" s="77"/>
      <c r="I268" s="77"/>
    </row>
    <row r="269" spans="1:14" ht="15" x14ac:dyDescent="0.25">
      <c r="A269" s="76"/>
      <c r="B269" s="77" t="s">
        <v>82</v>
      </c>
      <c r="C269" s="111" t="s">
        <v>82</v>
      </c>
      <c r="D269" s="77" t="s">
        <v>82</v>
      </c>
      <c r="E269" s="76" t="s">
        <v>1340</v>
      </c>
      <c r="F269" s="77">
        <v>35</v>
      </c>
      <c r="G269" s="77">
        <v>35</v>
      </c>
      <c r="H269" s="77"/>
      <c r="I269" s="77"/>
    </row>
    <row r="270" spans="1:14" ht="15" x14ac:dyDescent="0.25">
      <c r="A270" s="76"/>
      <c r="B270" s="77" t="s">
        <v>83</v>
      </c>
      <c r="C270" s="111" t="s">
        <v>83</v>
      </c>
      <c r="D270" s="77" t="s">
        <v>83</v>
      </c>
      <c r="E270" s="76" t="s">
        <v>1341</v>
      </c>
      <c r="F270" s="77">
        <v>36</v>
      </c>
      <c r="G270" s="77">
        <v>36</v>
      </c>
      <c r="H270" s="77"/>
      <c r="I270" s="77"/>
    </row>
    <row r="271" spans="1:14" x14ac:dyDescent="0.35">
      <c r="A271" s="76"/>
      <c r="B271" s="77" t="s">
        <v>84</v>
      </c>
      <c r="C271" s="111" t="s">
        <v>529</v>
      </c>
      <c r="D271" s="77" t="s">
        <v>927</v>
      </c>
      <c r="E271" s="76" t="s">
        <v>1228</v>
      </c>
      <c r="F271" s="77">
        <v>37</v>
      </c>
      <c r="G271" s="77">
        <v>37</v>
      </c>
      <c r="H271" s="77"/>
      <c r="I271" s="77"/>
    </row>
    <row r="272" spans="1:14" x14ac:dyDescent="0.35">
      <c r="A272" s="76"/>
      <c r="B272" s="77" t="s">
        <v>60</v>
      </c>
      <c r="C272" s="111" t="s">
        <v>607</v>
      </c>
      <c r="D272" s="77" t="s">
        <v>929</v>
      </c>
      <c r="E272" s="76" t="s">
        <v>1342</v>
      </c>
      <c r="F272" s="77">
        <v>38</v>
      </c>
      <c r="G272" s="77">
        <v>38</v>
      </c>
      <c r="H272" s="77"/>
      <c r="I272" s="77"/>
    </row>
    <row r="273" spans="1:9" x14ac:dyDescent="0.35">
      <c r="A273" s="76"/>
      <c r="B273" s="77" t="s">
        <v>52</v>
      </c>
      <c r="C273" s="111" t="s">
        <v>52</v>
      </c>
      <c r="D273" s="77" t="s">
        <v>52</v>
      </c>
      <c r="E273" s="76" t="s">
        <v>1330</v>
      </c>
      <c r="F273" s="77">
        <v>39</v>
      </c>
      <c r="G273" s="77">
        <v>39</v>
      </c>
      <c r="H273" s="77"/>
      <c r="I273" s="77"/>
    </row>
    <row r="274" spans="1:9" ht="15" x14ac:dyDescent="0.25">
      <c r="A274" s="76"/>
      <c r="B274" s="77" t="s">
        <v>61</v>
      </c>
      <c r="C274" s="111" t="s">
        <v>61</v>
      </c>
      <c r="D274" s="77" t="s">
        <v>61</v>
      </c>
      <c r="E274" s="76" t="s">
        <v>1343</v>
      </c>
      <c r="F274" s="77">
        <v>40</v>
      </c>
      <c r="G274" s="77">
        <v>40</v>
      </c>
      <c r="H274" s="77"/>
      <c r="I274" s="77"/>
    </row>
    <row r="275" spans="1:9" ht="15" x14ac:dyDescent="0.25">
      <c r="A275" s="76"/>
      <c r="B275" s="77" t="s">
        <v>62</v>
      </c>
      <c r="C275" s="111" t="s">
        <v>62</v>
      </c>
      <c r="D275" s="77" t="s">
        <v>930</v>
      </c>
      <c r="E275" s="76" t="s">
        <v>1344</v>
      </c>
      <c r="F275" s="77">
        <v>41</v>
      </c>
      <c r="G275" s="77">
        <v>41</v>
      </c>
      <c r="H275" s="77"/>
      <c r="I275" s="77"/>
    </row>
    <row r="276" spans="1:9" x14ac:dyDescent="0.35">
      <c r="A276" s="76"/>
      <c r="B276" s="77" t="s">
        <v>54</v>
      </c>
      <c r="C276" s="111" t="s">
        <v>54</v>
      </c>
      <c r="D276" s="77" t="s">
        <v>54</v>
      </c>
      <c r="E276" s="77" t="s">
        <v>1333</v>
      </c>
      <c r="F276" s="77">
        <v>42</v>
      </c>
      <c r="G276" s="77">
        <v>42</v>
      </c>
      <c r="H276" s="77"/>
      <c r="I276" s="77"/>
    </row>
    <row r="277" spans="1:9" ht="15" x14ac:dyDescent="0.25">
      <c r="A277" s="76"/>
      <c r="B277" s="77" t="s">
        <v>63</v>
      </c>
      <c r="C277" s="111" t="s">
        <v>608</v>
      </c>
      <c r="D277" s="77" t="s">
        <v>931</v>
      </c>
      <c r="E277" s="77" t="s">
        <v>1345</v>
      </c>
      <c r="F277" s="77">
        <v>43</v>
      </c>
      <c r="G277" s="77">
        <v>43</v>
      </c>
      <c r="H277" s="77"/>
      <c r="I277" s="77"/>
    </row>
    <row r="278" spans="1:9" ht="15" x14ac:dyDescent="0.25">
      <c r="A278" s="76"/>
      <c r="B278" s="77" t="s">
        <v>64</v>
      </c>
      <c r="C278" s="111" t="s">
        <v>609</v>
      </c>
      <c r="D278" s="77" t="s">
        <v>932</v>
      </c>
      <c r="E278" s="77" t="s">
        <v>1346</v>
      </c>
      <c r="F278" s="77">
        <v>44</v>
      </c>
      <c r="G278" s="77">
        <v>44</v>
      </c>
      <c r="H278" s="77"/>
      <c r="I278" s="77"/>
    </row>
    <row r="279" spans="1:9" x14ac:dyDescent="0.35">
      <c r="A279" s="76"/>
      <c r="B279" s="77" t="s">
        <v>57</v>
      </c>
      <c r="C279" s="111" t="s">
        <v>57</v>
      </c>
      <c r="D279" s="77" t="s">
        <v>57</v>
      </c>
      <c r="E279" s="77" t="s">
        <v>1336</v>
      </c>
      <c r="F279" s="77">
        <v>45</v>
      </c>
      <c r="G279" s="77">
        <v>45</v>
      </c>
      <c r="H279" s="77"/>
      <c r="I279" s="77"/>
    </row>
    <row r="280" spans="1:9" ht="15" x14ac:dyDescent="0.25">
      <c r="A280" s="76"/>
      <c r="B280" s="77" t="s">
        <v>65</v>
      </c>
      <c r="C280" s="111" t="s">
        <v>65</v>
      </c>
      <c r="D280" s="77" t="s">
        <v>65</v>
      </c>
      <c r="E280" s="77" t="s">
        <v>1347</v>
      </c>
      <c r="F280" s="77">
        <v>46</v>
      </c>
      <c r="G280" s="77">
        <v>46</v>
      </c>
      <c r="H280" s="77"/>
      <c r="I280" s="77"/>
    </row>
    <row r="281" spans="1:9" ht="15" x14ac:dyDescent="0.25">
      <c r="A281" s="76"/>
      <c r="B281" s="77" t="s">
        <v>66</v>
      </c>
      <c r="C281" s="111" t="s">
        <v>66</v>
      </c>
      <c r="D281" s="77" t="s">
        <v>65</v>
      </c>
      <c r="E281" s="77" t="s">
        <v>1348</v>
      </c>
      <c r="F281" s="77">
        <v>47</v>
      </c>
      <c r="G281" s="77">
        <v>47</v>
      </c>
      <c r="H281" s="77"/>
      <c r="I281" s="77"/>
    </row>
    <row r="282" spans="1:9" ht="15" x14ac:dyDescent="0.25">
      <c r="A282" s="76"/>
      <c r="B282" s="77" t="s">
        <v>67</v>
      </c>
      <c r="C282" s="111" t="s">
        <v>610</v>
      </c>
      <c r="D282" s="77" t="s">
        <v>933</v>
      </c>
      <c r="E282" s="77" t="s">
        <v>1349</v>
      </c>
      <c r="F282" s="77">
        <v>48</v>
      </c>
      <c r="G282" s="77">
        <v>48</v>
      </c>
      <c r="H282" s="77"/>
      <c r="I282" s="77"/>
    </row>
    <row r="283" spans="1:9" x14ac:dyDescent="0.35">
      <c r="A283" s="76"/>
      <c r="B283" s="77" t="s">
        <v>68</v>
      </c>
      <c r="C283" s="111" t="s">
        <v>68</v>
      </c>
      <c r="D283" s="77" t="s">
        <v>68</v>
      </c>
      <c r="E283" s="77" t="s">
        <v>1350</v>
      </c>
      <c r="F283" s="77">
        <v>49</v>
      </c>
      <c r="G283" s="77">
        <v>49</v>
      </c>
      <c r="H283" s="77"/>
      <c r="I283" s="77"/>
    </row>
    <row r="284" spans="1:9" ht="15" x14ac:dyDescent="0.25">
      <c r="A284" s="76"/>
      <c r="B284" s="77" t="s">
        <v>69</v>
      </c>
      <c r="C284" s="111" t="s">
        <v>69</v>
      </c>
      <c r="D284" s="77" t="s">
        <v>69</v>
      </c>
      <c r="E284" s="77" t="s">
        <v>1351</v>
      </c>
      <c r="F284" s="77">
        <v>50</v>
      </c>
      <c r="G284" s="77">
        <v>50</v>
      </c>
      <c r="H284" s="77"/>
      <c r="I284" s="77"/>
    </row>
    <row r="285" spans="1:9" ht="15" x14ac:dyDescent="0.25">
      <c r="A285" s="76"/>
      <c r="B285" s="77" t="s">
        <v>70</v>
      </c>
      <c r="C285" s="111" t="s">
        <v>611</v>
      </c>
      <c r="D285" s="77" t="s">
        <v>934</v>
      </c>
      <c r="E285" s="77" t="s">
        <v>1352</v>
      </c>
      <c r="F285" s="77">
        <v>51</v>
      </c>
      <c r="G285" s="77">
        <v>51</v>
      </c>
      <c r="H285" s="77"/>
      <c r="I285" s="77"/>
    </row>
    <row r="286" spans="1:9" x14ac:dyDescent="0.35">
      <c r="A286" s="76"/>
      <c r="B286" s="77" t="s">
        <v>74</v>
      </c>
      <c r="C286" s="111" t="s">
        <v>529</v>
      </c>
      <c r="D286" s="77" t="s">
        <v>927</v>
      </c>
      <c r="E286" s="77" t="s">
        <v>1228</v>
      </c>
      <c r="F286" s="77">
        <v>52</v>
      </c>
      <c r="G286" s="77">
        <v>52</v>
      </c>
      <c r="H286" s="77"/>
      <c r="I286" s="77"/>
    </row>
    <row r="287" spans="1:9" x14ac:dyDescent="0.35">
      <c r="A287" s="76"/>
      <c r="B287" s="77" t="s">
        <v>73</v>
      </c>
      <c r="C287" s="111" t="s">
        <v>533</v>
      </c>
      <c r="D287" s="77" t="s">
        <v>841</v>
      </c>
      <c r="E287" s="76" t="s">
        <v>1233</v>
      </c>
      <c r="F287" s="77">
        <v>53</v>
      </c>
      <c r="G287" s="77">
        <v>53</v>
      </c>
      <c r="H287" s="77"/>
      <c r="I287" s="77"/>
    </row>
    <row r="288" spans="1:9" ht="15" x14ac:dyDescent="0.25">
      <c r="A288" s="76"/>
      <c r="B288" s="77" t="s">
        <v>71</v>
      </c>
      <c r="C288" s="111" t="s">
        <v>71</v>
      </c>
      <c r="D288" s="77" t="s">
        <v>71</v>
      </c>
      <c r="E288" s="76" t="s">
        <v>1353</v>
      </c>
      <c r="F288" s="77">
        <v>54</v>
      </c>
      <c r="G288" s="77">
        <v>54</v>
      </c>
      <c r="H288" s="77"/>
      <c r="I288" s="77"/>
    </row>
    <row r="289" spans="1:14" ht="15" x14ac:dyDescent="0.25">
      <c r="A289" s="76"/>
      <c r="B289" s="77" t="s">
        <v>72</v>
      </c>
      <c r="C289" s="111" t="s">
        <v>72</v>
      </c>
      <c r="D289" s="77" t="s">
        <v>72</v>
      </c>
      <c r="E289" s="76" t="s">
        <v>1236</v>
      </c>
      <c r="F289" s="77">
        <v>55</v>
      </c>
      <c r="G289" s="77">
        <v>55</v>
      </c>
      <c r="H289" s="77"/>
      <c r="I289" s="77"/>
    </row>
    <row r="290" spans="1:14" x14ac:dyDescent="0.35">
      <c r="A290" s="76"/>
      <c r="B290" s="77" t="s">
        <v>76</v>
      </c>
      <c r="C290" s="111" t="s">
        <v>525</v>
      </c>
      <c r="D290" s="77" t="s">
        <v>935</v>
      </c>
      <c r="E290" s="76" t="s">
        <v>1201</v>
      </c>
      <c r="F290" s="77">
        <v>56</v>
      </c>
      <c r="G290" s="77">
        <v>56</v>
      </c>
      <c r="H290" s="77"/>
      <c r="I290" s="77"/>
    </row>
    <row r="291" spans="1:14" x14ac:dyDescent="0.35">
      <c r="A291" s="76"/>
      <c r="B291" s="77" t="s">
        <v>87</v>
      </c>
      <c r="C291" s="111" t="s">
        <v>612</v>
      </c>
      <c r="D291" s="77" t="s">
        <v>936</v>
      </c>
      <c r="E291" s="78" t="s">
        <v>1538</v>
      </c>
      <c r="F291" s="77">
        <v>57</v>
      </c>
      <c r="G291" s="77">
        <v>57</v>
      </c>
      <c r="H291" s="77"/>
      <c r="I291" s="77"/>
    </row>
    <row r="292" spans="1:14" x14ac:dyDescent="0.35">
      <c r="A292" s="76"/>
      <c r="B292" s="77" t="s">
        <v>0</v>
      </c>
      <c r="C292" s="111" t="s">
        <v>531</v>
      </c>
      <c r="D292" s="77" t="s">
        <v>1107</v>
      </c>
      <c r="E292" s="76" t="s">
        <v>1230</v>
      </c>
      <c r="F292" s="77">
        <v>58</v>
      </c>
      <c r="G292" s="77">
        <v>58</v>
      </c>
      <c r="H292" s="77"/>
      <c r="I292" s="77"/>
    </row>
    <row r="293" spans="1:14" x14ac:dyDescent="0.35">
      <c r="A293" s="76"/>
      <c r="B293" s="77" t="s">
        <v>75</v>
      </c>
      <c r="C293" s="111" t="s">
        <v>613</v>
      </c>
      <c r="D293" s="77" t="s">
        <v>937</v>
      </c>
      <c r="E293" s="76" t="s">
        <v>1354</v>
      </c>
      <c r="F293" s="77">
        <v>59</v>
      </c>
      <c r="G293" s="77">
        <v>59</v>
      </c>
      <c r="H293" s="77"/>
      <c r="I293" s="77"/>
    </row>
    <row r="294" spans="1:14" ht="15" x14ac:dyDescent="0.25">
      <c r="A294" s="76"/>
      <c r="B294" s="77" t="s">
        <v>77</v>
      </c>
      <c r="C294" s="111" t="s">
        <v>1619</v>
      </c>
      <c r="D294" s="77" t="s">
        <v>938</v>
      </c>
      <c r="E294" s="76" t="s">
        <v>1355</v>
      </c>
      <c r="F294" s="77">
        <v>60</v>
      </c>
      <c r="G294" s="77">
        <v>60</v>
      </c>
      <c r="H294" s="77"/>
      <c r="I294" s="77"/>
    </row>
    <row r="295" spans="1:14" x14ac:dyDescent="0.35">
      <c r="A295" s="76"/>
      <c r="B295" s="77" t="s">
        <v>78</v>
      </c>
      <c r="C295" s="111" t="s">
        <v>614</v>
      </c>
      <c r="D295" s="77" t="s">
        <v>939</v>
      </c>
      <c r="E295" s="76" t="s">
        <v>1356</v>
      </c>
      <c r="F295" s="77">
        <v>61</v>
      </c>
      <c r="G295" s="77">
        <v>61</v>
      </c>
      <c r="H295" s="77"/>
      <c r="I295" s="77"/>
    </row>
    <row r="296" spans="1:14" x14ac:dyDescent="0.35">
      <c r="A296" s="76"/>
      <c r="B296" s="77" t="s">
        <v>0</v>
      </c>
      <c r="C296" s="111" t="s">
        <v>531</v>
      </c>
      <c r="D296" s="77" t="s">
        <v>1107</v>
      </c>
      <c r="E296" s="77" t="s">
        <v>1230</v>
      </c>
      <c r="F296" s="77">
        <v>62</v>
      </c>
      <c r="G296" s="77">
        <v>62</v>
      </c>
      <c r="H296" s="77"/>
      <c r="I296" s="77"/>
    </row>
    <row r="297" spans="1:14" s="75" customFormat="1" ht="15" x14ac:dyDescent="0.25">
      <c r="A297" s="74"/>
      <c r="B297" s="108" t="s">
        <v>1591</v>
      </c>
      <c r="C297" s="120" t="s">
        <v>1592</v>
      </c>
      <c r="D297" s="109" t="s">
        <v>1594</v>
      </c>
      <c r="E297" s="109" t="s">
        <v>1595</v>
      </c>
      <c r="F297" s="107">
        <v>2</v>
      </c>
      <c r="G297" s="107">
        <v>2</v>
      </c>
      <c r="H297" s="107"/>
      <c r="I297" s="107"/>
      <c r="J297" s="107"/>
      <c r="K297" s="107"/>
      <c r="L297" s="107"/>
      <c r="M297" s="107"/>
      <c r="N297" s="107"/>
    </row>
    <row r="298" spans="1:14" x14ac:dyDescent="0.35">
      <c r="A298" s="76"/>
      <c r="B298" s="77" t="s">
        <v>79</v>
      </c>
      <c r="C298" s="111" t="s">
        <v>615</v>
      </c>
      <c r="D298" s="77" t="s">
        <v>940</v>
      </c>
      <c r="E298" s="77" t="s">
        <v>1357</v>
      </c>
      <c r="F298" s="77">
        <v>63</v>
      </c>
      <c r="G298" s="77">
        <v>63</v>
      </c>
      <c r="H298" s="77"/>
      <c r="I298" s="77"/>
    </row>
    <row r="299" spans="1:14" x14ac:dyDescent="0.35">
      <c r="A299" s="76"/>
      <c r="B299" s="77" t="s">
        <v>176</v>
      </c>
      <c r="C299" s="111" t="s">
        <v>616</v>
      </c>
      <c r="D299" s="77" t="s">
        <v>941</v>
      </c>
      <c r="E299" s="77" t="s">
        <v>1358</v>
      </c>
      <c r="F299" s="77">
        <v>64</v>
      </c>
      <c r="G299" s="77">
        <v>64</v>
      </c>
      <c r="H299" s="77"/>
      <c r="I299" s="77"/>
    </row>
    <row r="300" spans="1:14" x14ac:dyDescent="0.35">
      <c r="A300" s="76"/>
      <c r="B300" s="77" t="s">
        <v>73</v>
      </c>
      <c r="C300" s="111" t="s">
        <v>533</v>
      </c>
      <c r="D300" s="77" t="s">
        <v>841</v>
      </c>
      <c r="E300" s="77" t="s">
        <v>1233</v>
      </c>
      <c r="F300" s="77">
        <v>65</v>
      </c>
      <c r="G300" s="77">
        <v>65</v>
      </c>
      <c r="H300" s="77"/>
      <c r="I300" s="77"/>
    </row>
    <row r="301" spans="1:14" x14ac:dyDescent="0.35">
      <c r="A301" s="76"/>
      <c r="B301" s="85" t="s">
        <v>94</v>
      </c>
      <c r="C301" s="113" t="s">
        <v>617</v>
      </c>
      <c r="D301" s="85" t="s">
        <v>942</v>
      </c>
      <c r="E301" s="86" t="s">
        <v>1539</v>
      </c>
      <c r="F301" s="85">
        <v>66</v>
      </c>
      <c r="G301" s="85">
        <v>66</v>
      </c>
      <c r="H301" s="85"/>
      <c r="I301" s="85"/>
    </row>
    <row r="302" spans="1:14" ht="15.5" x14ac:dyDescent="0.35">
      <c r="A302" s="76"/>
      <c r="B302" s="90" t="s">
        <v>270</v>
      </c>
      <c r="C302" s="115" t="s">
        <v>618</v>
      </c>
      <c r="D302" s="90" t="s">
        <v>618</v>
      </c>
      <c r="E302" s="90" t="s">
        <v>1359</v>
      </c>
      <c r="F302" s="90">
        <v>67</v>
      </c>
      <c r="G302" s="90">
        <v>67</v>
      </c>
      <c r="H302" s="90"/>
      <c r="I302" s="90"/>
    </row>
    <row r="303" spans="1:14" x14ac:dyDescent="0.35">
      <c r="A303" s="76"/>
      <c r="B303" s="77" t="s">
        <v>1718</v>
      </c>
      <c r="C303" s="111" t="s">
        <v>619</v>
      </c>
      <c r="D303" s="77" t="s">
        <v>943</v>
      </c>
      <c r="E303" s="77" t="s">
        <v>1360</v>
      </c>
      <c r="F303" s="77">
        <v>68</v>
      </c>
      <c r="G303" s="77">
        <v>68</v>
      </c>
      <c r="H303" s="77"/>
      <c r="I303" s="77"/>
    </row>
    <row r="304" spans="1:14" ht="15" x14ac:dyDescent="0.25">
      <c r="A304" s="76"/>
      <c r="B304" s="77" t="s">
        <v>48</v>
      </c>
      <c r="C304" s="111" t="s">
        <v>561</v>
      </c>
      <c r="D304" s="77" t="s">
        <v>875</v>
      </c>
      <c r="E304" s="77" t="s">
        <v>1338</v>
      </c>
      <c r="F304" s="77">
        <v>69</v>
      </c>
      <c r="G304" s="77">
        <v>69</v>
      </c>
      <c r="H304" s="77"/>
      <c r="I304" s="77"/>
    </row>
    <row r="305" spans="1:9" ht="15" x14ac:dyDescent="0.25">
      <c r="A305" s="76"/>
      <c r="B305" s="77" t="s">
        <v>15</v>
      </c>
      <c r="C305" s="111" t="s">
        <v>560</v>
      </c>
      <c r="D305" s="77" t="s">
        <v>874</v>
      </c>
      <c r="E305" s="77" t="s">
        <v>1282</v>
      </c>
      <c r="F305" s="77">
        <v>70</v>
      </c>
      <c r="G305" s="77">
        <v>70</v>
      </c>
      <c r="H305" s="77"/>
      <c r="I305" s="77"/>
    </row>
    <row r="306" spans="1:9" x14ac:dyDescent="0.35">
      <c r="A306" s="76"/>
      <c r="B306" s="77" t="s">
        <v>1</v>
      </c>
      <c r="C306" s="111" t="s">
        <v>565</v>
      </c>
      <c r="D306" s="77" t="s">
        <v>565</v>
      </c>
      <c r="E306" s="77" t="s">
        <v>1287</v>
      </c>
      <c r="F306" s="77">
        <v>71</v>
      </c>
      <c r="G306" s="77">
        <v>71</v>
      </c>
      <c r="H306" s="77"/>
      <c r="I306" s="77"/>
    </row>
    <row r="307" spans="1:9" x14ac:dyDescent="0.35">
      <c r="A307" s="76"/>
      <c r="B307" s="85" t="s">
        <v>128</v>
      </c>
      <c r="C307" s="113" t="s">
        <v>620</v>
      </c>
      <c r="D307" s="85" t="s">
        <v>944</v>
      </c>
      <c r="E307" s="86" t="s">
        <v>1540</v>
      </c>
      <c r="F307" s="85">
        <v>72</v>
      </c>
      <c r="G307" s="85">
        <v>72</v>
      </c>
      <c r="H307" s="85"/>
      <c r="I307" s="85"/>
    </row>
    <row r="308" spans="1:9" ht="21" x14ac:dyDescent="0.35">
      <c r="A308" s="76"/>
      <c r="B308" s="79" t="s">
        <v>271</v>
      </c>
      <c r="C308" s="112" t="s">
        <v>621</v>
      </c>
      <c r="D308" s="79" t="s">
        <v>945</v>
      </c>
      <c r="E308" s="79" t="s">
        <v>1361</v>
      </c>
      <c r="F308" s="79">
        <v>73</v>
      </c>
      <c r="G308" s="79">
        <v>73</v>
      </c>
      <c r="H308" s="79"/>
      <c r="I308" s="79"/>
    </row>
    <row r="309" spans="1:9" x14ac:dyDescent="0.35">
      <c r="A309" s="76"/>
      <c r="B309" s="77" t="s">
        <v>99</v>
      </c>
      <c r="C309" s="111" t="s">
        <v>1627</v>
      </c>
      <c r="D309" s="77" t="s">
        <v>946</v>
      </c>
      <c r="E309" s="77" t="s">
        <v>1362</v>
      </c>
      <c r="F309" s="77">
        <v>74</v>
      </c>
      <c r="G309" s="77">
        <v>74</v>
      </c>
      <c r="H309" s="77"/>
      <c r="I309" s="77"/>
    </row>
    <row r="310" spans="1:9" x14ac:dyDescent="0.35">
      <c r="A310" s="76"/>
      <c r="B310" s="77" t="s">
        <v>103</v>
      </c>
      <c r="C310" s="111" t="s">
        <v>622</v>
      </c>
      <c r="D310" s="77" t="s">
        <v>947</v>
      </c>
      <c r="E310" s="78" t="s">
        <v>1541</v>
      </c>
      <c r="F310" s="77">
        <v>75</v>
      </c>
      <c r="G310" s="77">
        <v>75</v>
      </c>
      <c r="H310" s="77"/>
      <c r="I310" s="77"/>
    </row>
    <row r="311" spans="1:9" x14ac:dyDescent="0.35">
      <c r="A311" s="76"/>
      <c r="B311" s="77" t="s">
        <v>100</v>
      </c>
      <c r="C311" s="111" t="s">
        <v>623</v>
      </c>
      <c r="D311" s="77" t="s">
        <v>948</v>
      </c>
      <c r="E311" s="78" t="s">
        <v>1542</v>
      </c>
      <c r="F311" s="77">
        <v>76</v>
      </c>
      <c r="G311" s="77">
        <v>76</v>
      </c>
      <c r="H311" s="77"/>
      <c r="I311" s="77"/>
    </row>
    <row r="312" spans="1:9" x14ac:dyDescent="0.35">
      <c r="A312" s="76"/>
      <c r="B312" s="77" t="s">
        <v>95</v>
      </c>
      <c r="C312" s="111" t="s">
        <v>624</v>
      </c>
      <c r="D312" s="76" t="s">
        <v>949</v>
      </c>
      <c r="E312" s="76" t="s">
        <v>1363</v>
      </c>
      <c r="F312" s="77">
        <v>77</v>
      </c>
      <c r="G312" s="77">
        <v>77</v>
      </c>
      <c r="H312" s="77"/>
      <c r="I312" s="77"/>
    </row>
    <row r="313" spans="1:9" x14ac:dyDescent="0.35">
      <c r="A313" s="76"/>
      <c r="B313" s="77" t="s">
        <v>96</v>
      </c>
      <c r="C313" s="111" t="s">
        <v>625</v>
      </c>
      <c r="D313" s="76" t="s">
        <v>950</v>
      </c>
      <c r="E313" s="76" t="s">
        <v>1364</v>
      </c>
      <c r="F313" s="77">
        <v>78</v>
      </c>
      <c r="G313" s="77">
        <v>78</v>
      </c>
      <c r="H313" s="77"/>
      <c r="I313" s="77"/>
    </row>
    <row r="314" spans="1:9" x14ac:dyDescent="0.35">
      <c r="A314" s="76"/>
      <c r="B314" s="77" t="s">
        <v>97</v>
      </c>
      <c r="C314" s="111" t="s">
        <v>626</v>
      </c>
      <c r="D314" s="77" t="s">
        <v>951</v>
      </c>
      <c r="E314" s="78" t="s">
        <v>1543</v>
      </c>
      <c r="F314" s="77">
        <v>79</v>
      </c>
      <c r="G314" s="77">
        <v>79</v>
      </c>
      <c r="H314" s="77"/>
      <c r="I314" s="77"/>
    </row>
    <row r="315" spans="1:9" x14ac:dyDescent="0.35">
      <c r="A315" s="76"/>
      <c r="B315" s="77" t="s">
        <v>98</v>
      </c>
      <c r="C315" s="111" t="s">
        <v>627</v>
      </c>
      <c r="D315" s="77" t="s">
        <v>952</v>
      </c>
      <c r="E315" s="78" t="s">
        <v>1544</v>
      </c>
      <c r="F315" s="77">
        <v>80</v>
      </c>
      <c r="G315" s="77">
        <v>80</v>
      </c>
      <c r="H315" s="77"/>
      <c r="I315" s="77"/>
    </row>
    <row r="316" spans="1:9" x14ac:dyDescent="0.35">
      <c r="A316" s="76"/>
      <c r="B316" s="77" t="s">
        <v>132</v>
      </c>
      <c r="C316" s="111" t="s">
        <v>628</v>
      </c>
      <c r="D316" s="77" t="s">
        <v>953</v>
      </c>
      <c r="E316" s="76" t="s">
        <v>1365</v>
      </c>
      <c r="F316" s="77">
        <v>81</v>
      </c>
      <c r="G316" s="77">
        <v>81</v>
      </c>
      <c r="H316" s="77"/>
      <c r="I316" s="77"/>
    </row>
    <row r="317" spans="1:9" x14ac:dyDescent="0.35">
      <c r="A317" s="76"/>
      <c r="B317" s="77" t="s">
        <v>133</v>
      </c>
      <c r="C317" s="111" t="s">
        <v>629</v>
      </c>
      <c r="D317" s="77" t="s">
        <v>954</v>
      </c>
      <c r="E317" s="78" t="s">
        <v>1545</v>
      </c>
      <c r="F317" s="77">
        <v>82</v>
      </c>
      <c r="G317" s="77">
        <v>82</v>
      </c>
      <c r="H317" s="77"/>
      <c r="I317" s="77"/>
    </row>
    <row r="318" spans="1:9" x14ac:dyDescent="0.35">
      <c r="A318" s="76"/>
      <c r="B318" s="77" t="s">
        <v>134</v>
      </c>
      <c r="C318" s="111" t="s">
        <v>630</v>
      </c>
      <c r="D318" s="77" t="s">
        <v>955</v>
      </c>
      <c r="E318" s="76" t="s">
        <v>1366</v>
      </c>
      <c r="F318" s="77">
        <v>83</v>
      </c>
      <c r="G318" s="77">
        <v>83</v>
      </c>
      <c r="H318" s="77"/>
      <c r="I318" s="77"/>
    </row>
    <row r="319" spans="1:9" x14ac:dyDescent="0.35">
      <c r="A319" s="76"/>
      <c r="B319" s="77" t="s">
        <v>106</v>
      </c>
      <c r="C319" s="111" t="s">
        <v>631</v>
      </c>
      <c r="D319" s="77" t="s">
        <v>956</v>
      </c>
      <c r="E319" s="76" t="s">
        <v>1367</v>
      </c>
      <c r="F319" s="77">
        <v>84</v>
      </c>
      <c r="G319" s="77">
        <v>84</v>
      </c>
      <c r="H319" s="77"/>
      <c r="I319" s="77"/>
    </row>
    <row r="320" spans="1:9" x14ac:dyDescent="0.35">
      <c r="A320" s="76"/>
      <c r="B320" s="77" t="s">
        <v>107</v>
      </c>
      <c r="C320" s="111" t="s">
        <v>632</v>
      </c>
      <c r="D320" s="77" t="s">
        <v>957</v>
      </c>
      <c r="E320" s="76" t="s">
        <v>1368</v>
      </c>
      <c r="F320" s="77">
        <v>85</v>
      </c>
      <c r="G320" s="77">
        <v>85</v>
      </c>
      <c r="H320" s="77"/>
      <c r="I320" s="77"/>
    </row>
    <row r="321" spans="1:9" x14ac:dyDescent="0.35">
      <c r="A321" s="76"/>
      <c r="B321" s="77" t="s">
        <v>101</v>
      </c>
      <c r="C321" s="111" t="s">
        <v>633</v>
      </c>
      <c r="D321" s="77" t="s">
        <v>958</v>
      </c>
      <c r="E321" s="76" t="s">
        <v>1369</v>
      </c>
      <c r="F321" s="77">
        <v>86</v>
      </c>
      <c r="G321" s="77">
        <v>86</v>
      </c>
      <c r="H321" s="77"/>
      <c r="I321" s="77"/>
    </row>
    <row r="322" spans="1:9" x14ac:dyDescent="0.35">
      <c r="A322" s="76"/>
      <c r="B322" s="77" t="s">
        <v>102</v>
      </c>
      <c r="C322" s="111" t="s">
        <v>634</v>
      </c>
      <c r="D322" s="77" t="s">
        <v>959</v>
      </c>
      <c r="E322" s="76" t="s">
        <v>1370</v>
      </c>
      <c r="F322" s="77">
        <v>87</v>
      </c>
      <c r="G322" s="77">
        <v>87</v>
      </c>
      <c r="H322" s="77"/>
      <c r="I322" s="77"/>
    </row>
    <row r="323" spans="1:9" x14ac:dyDescent="0.35">
      <c r="A323" s="76"/>
      <c r="B323" s="77" t="s">
        <v>293</v>
      </c>
      <c r="C323" s="111" t="s">
        <v>635</v>
      </c>
      <c r="D323" s="77" t="s">
        <v>960</v>
      </c>
      <c r="E323" s="76" t="s">
        <v>1371</v>
      </c>
      <c r="F323" s="77">
        <v>88</v>
      </c>
      <c r="G323" s="77">
        <v>88</v>
      </c>
      <c r="H323" s="77"/>
      <c r="I323" s="77"/>
    </row>
    <row r="324" spans="1:9" x14ac:dyDescent="0.35">
      <c r="A324" s="76"/>
      <c r="B324" s="77" t="s">
        <v>129</v>
      </c>
      <c r="C324" s="111" t="s">
        <v>636</v>
      </c>
      <c r="D324" s="77" t="s">
        <v>961</v>
      </c>
      <c r="E324" s="78" t="s">
        <v>1546</v>
      </c>
      <c r="F324" s="77">
        <v>89</v>
      </c>
      <c r="G324" s="77">
        <v>89</v>
      </c>
      <c r="H324" s="77"/>
      <c r="I324" s="77"/>
    </row>
    <row r="325" spans="1:9" x14ac:dyDescent="0.35">
      <c r="A325" s="76"/>
      <c r="B325" s="77" t="s">
        <v>131</v>
      </c>
      <c r="C325" s="111" t="s">
        <v>637</v>
      </c>
      <c r="D325" s="77" t="s">
        <v>962</v>
      </c>
      <c r="E325" s="76" t="s">
        <v>1372</v>
      </c>
      <c r="F325" s="77">
        <v>90</v>
      </c>
      <c r="G325" s="77">
        <v>90</v>
      </c>
      <c r="H325" s="77"/>
      <c r="I325" s="77"/>
    </row>
    <row r="326" spans="1:9" x14ac:dyDescent="0.35">
      <c r="A326" s="76"/>
      <c r="B326" s="77" t="s">
        <v>130</v>
      </c>
      <c r="C326" s="111" t="s">
        <v>638</v>
      </c>
      <c r="D326" s="77" t="s">
        <v>963</v>
      </c>
      <c r="E326" s="76" t="s">
        <v>1373</v>
      </c>
      <c r="F326" s="77">
        <v>91</v>
      </c>
      <c r="G326" s="77">
        <v>91</v>
      </c>
      <c r="H326" s="77"/>
      <c r="I326" s="77"/>
    </row>
    <row r="327" spans="1:9" x14ac:dyDescent="0.35">
      <c r="A327" s="76"/>
      <c r="B327" s="77" t="s">
        <v>187</v>
      </c>
      <c r="C327" s="111" t="s">
        <v>1639</v>
      </c>
      <c r="D327" s="77" t="s">
        <v>964</v>
      </c>
      <c r="E327" s="76" t="s">
        <v>1374</v>
      </c>
      <c r="F327" s="77">
        <v>92</v>
      </c>
      <c r="G327" s="77">
        <v>92</v>
      </c>
      <c r="H327" s="77"/>
      <c r="I327" s="77"/>
    </row>
    <row r="328" spans="1:9" x14ac:dyDescent="0.35">
      <c r="A328" s="76"/>
      <c r="B328" s="77" t="s">
        <v>135</v>
      </c>
      <c r="C328" s="111" t="s">
        <v>639</v>
      </c>
      <c r="D328" s="77" t="s">
        <v>965</v>
      </c>
      <c r="E328" s="78" t="s">
        <v>1547</v>
      </c>
      <c r="F328" s="77">
        <v>93</v>
      </c>
      <c r="G328" s="77">
        <v>93</v>
      </c>
      <c r="H328" s="77"/>
      <c r="I328" s="77"/>
    </row>
    <row r="329" spans="1:9" x14ac:dyDescent="0.35">
      <c r="A329" s="76"/>
      <c r="B329" s="77" t="s">
        <v>136</v>
      </c>
      <c r="C329" s="111" t="s">
        <v>640</v>
      </c>
      <c r="D329" s="77" t="s">
        <v>640</v>
      </c>
      <c r="E329" s="78" t="s">
        <v>1548</v>
      </c>
      <c r="F329" s="77">
        <v>94</v>
      </c>
      <c r="G329" s="77">
        <v>94</v>
      </c>
      <c r="H329" s="77"/>
      <c r="I329" s="77"/>
    </row>
    <row r="330" spans="1:9" x14ac:dyDescent="0.35">
      <c r="A330" s="76"/>
      <c r="B330" s="77" t="s">
        <v>137</v>
      </c>
      <c r="C330" s="111" t="s">
        <v>641</v>
      </c>
      <c r="D330" s="77" t="s">
        <v>966</v>
      </c>
      <c r="E330" s="76" t="s">
        <v>1375</v>
      </c>
      <c r="F330" s="77">
        <v>95</v>
      </c>
      <c r="G330" s="77">
        <v>95</v>
      </c>
      <c r="H330" s="77"/>
      <c r="I330" s="77"/>
    </row>
    <row r="331" spans="1:9" x14ac:dyDescent="0.35">
      <c r="A331" s="76"/>
      <c r="B331" s="77" t="s">
        <v>35</v>
      </c>
      <c r="C331" s="111" t="s">
        <v>592</v>
      </c>
      <c r="D331" s="77" t="s">
        <v>922</v>
      </c>
      <c r="E331" s="76" t="s">
        <v>1318</v>
      </c>
      <c r="F331" s="77">
        <v>96</v>
      </c>
      <c r="G331" s="77">
        <v>96</v>
      </c>
      <c r="H331" s="77"/>
      <c r="I331" s="77"/>
    </row>
    <row r="332" spans="1:9" x14ac:dyDescent="0.35">
      <c r="A332" s="76"/>
      <c r="B332" s="77" t="s">
        <v>138</v>
      </c>
      <c r="C332" s="111" t="s">
        <v>642</v>
      </c>
      <c r="D332" s="77" t="s">
        <v>967</v>
      </c>
      <c r="E332" s="76" t="s">
        <v>1376</v>
      </c>
      <c r="F332" s="77">
        <v>97</v>
      </c>
      <c r="G332" s="77">
        <v>97</v>
      </c>
      <c r="H332" s="77"/>
      <c r="I332" s="77"/>
    </row>
    <row r="333" spans="1:9" x14ac:dyDescent="0.35">
      <c r="A333" s="76"/>
      <c r="B333" s="77" t="s">
        <v>139</v>
      </c>
      <c r="C333" s="111" t="s">
        <v>643</v>
      </c>
      <c r="D333" s="77" t="s">
        <v>968</v>
      </c>
      <c r="E333" s="76" t="s">
        <v>1377</v>
      </c>
      <c r="F333" s="77">
        <v>98</v>
      </c>
      <c r="G333" s="77">
        <v>98</v>
      </c>
      <c r="H333" s="77"/>
      <c r="I333" s="77"/>
    </row>
    <row r="334" spans="1:9" ht="15" x14ac:dyDescent="0.25">
      <c r="A334" s="76"/>
      <c r="B334" s="77" t="s">
        <v>140</v>
      </c>
      <c r="C334" s="111" t="s">
        <v>644</v>
      </c>
      <c r="D334" s="77" t="s">
        <v>969</v>
      </c>
      <c r="E334" s="78" t="s">
        <v>1549</v>
      </c>
      <c r="F334" s="77">
        <v>99</v>
      </c>
      <c r="G334" s="77">
        <v>99</v>
      </c>
      <c r="H334" s="77"/>
      <c r="I334" s="77"/>
    </row>
    <row r="335" spans="1:9" x14ac:dyDescent="0.35">
      <c r="A335" s="76"/>
      <c r="B335" s="77" t="s">
        <v>141</v>
      </c>
      <c r="C335" s="111" t="s">
        <v>645</v>
      </c>
      <c r="D335" s="77" t="s">
        <v>970</v>
      </c>
      <c r="E335" s="77" t="s">
        <v>1378</v>
      </c>
      <c r="F335" s="77">
        <v>100</v>
      </c>
      <c r="G335" s="77">
        <v>100</v>
      </c>
      <c r="H335" s="77"/>
      <c r="I335" s="77"/>
    </row>
    <row r="336" spans="1:9" x14ac:dyDescent="0.35">
      <c r="A336" s="76"/>
      <c r="B336" s="85" t="s">
        <v>314</v>
      </c>
      <c r="C336" s="113" t="s">
        <v>646</v>
      </c>
      <c r="D336" s="85" t="s">
        <v>971</v>
      </c>
      <c r="E336" s="86" t="s">
        <v>1550</v>
      </c>
      <c r="F336" s="85">
        <v>1</v>
      </c>
      <c r="G336" s="85">
        <v>1</v>
      </c>
      <c r="H336" s="85"/>
      <c r="I336" s="85"/>
    </row>
    <row r="337" spans="1:9" ht="15.5" x14ac:dyDescent="0.35">
      <c r="A337" s="76"/>
      <c r="B337" s="90" t="s">
        <v>272</v>
      </c>
      <c r="C337" s="115" t="s">
        <v>647</v>
      </c>
      <c r="D337" s="90" t="s">
        <v>972</v>
      </c>
      <c r="E337" s="90" t="s">
        <v>1379</v>
      </c>
      <c r="F337" s="90">
        <v>2</v>
      </c>
      <c r="G337" s="90">
        <v>2</v>
      </c>
      <c r="H337" s="90"/>
      <c r="I337" s="90"/>
    </row>
    <row r="338" spans="1:9" x14ac:dyDescent="0.35">
      <c r="A338" s="76"/>
      <c r="B338" s="89" t="s">
        <v>89</v>
      </c>
      <c r="C338" s="111" t="s">
        <v>648</v>
      </c>
      <c r="D338" s="77" t="s">
        <v>973</v>
      </c>
      <c r="E338" s="89" t="s">
        <v>1380</v>
      </c>
      <c r="F338" s="77">
        <v>3</v>
      </c>
      <c r="G338" s="77">
        <v>3</v>
      </c>
      <c r="H338" s="77"/>
      <c r="I338" s="77"/>
    </row>
    <row r="339" spans="1:9" x14ac:dyDescent="0.35">
      <c r="A339" s="76"/>
      <c r="B339" s="89" t="s">
        <v>771</v>
      </c>
      <c r="C339" s="111" t="s">
        <v>772</v>
      </c>
      <c r="D339" s="77" t="s">
        <v>974</v>
      </c>
      <c r="E339" s="78" t="s">
        <v>1551</v>
      </c>
      <c r="F339" s="77">
        <v>4</v>
      </c>
      <c r="G339" s="77">
        <v>4</v>
      </c>
      <c r="H339" s="77"/>
      <c r="I339" s="77"/>
    </row>
    <row r="340" spans="1:9" ht="15" x14ac:dyDescent="0.25">
      <c r="A340" s="76"/>
      <c r="B340" s="89" t="s">
        <v>203</v>
      </c>
      <c r="C340" s="111" t="s">
        <v>1620</v>
      </c>
      <c r="D340" s="77" t="s">
        <v>975</v>
      </c>
      <c r="E340" s="78" t="s">
        <v>1552</v>
      </c>
      <c r="F340" s="77">
        <v>5</v>
      </c>
      <c r="G340" s="77">
        <v>5</v>
      </c>
      <c r="H340" s="77"/>
      <c r="I340" s="77"/>
    </row>
    <row r="341" spans="1:9" x14ac:dyDescent="0.35">
      <c r="A341" s="76"/>
      <c r="B341" s="89" t="s">
        <v>90</v>
      </c>
      <c r="C341" s="111" t="s">
        <v>649</v>
      </c>
      <c r="D341" s="77" t="s">
        <v>976</v>
      </c>
      <c r="E341" s="104" t="s">
        <v>1381</v>
      </c>
      <c r="F341" s="77">
        <v>6</v>
      </c>
      <c r="G341" s="77">
        <v>6</v>
      </c>
      <c r="H341" s="77"/>
      <c r="I341" s="77"/>
    </row>
    <row r="342" spans="1:9" x14ac:dyDescent="0.35">
      <c r="A342" s="76"/>
      <c r="B342" s="89" t="s">
        <v>91</v>
      </c>
      <c r="C342" s="111" t="s">
        <v>650</v>
      </c>
      <c r="D342" s="77" t="s">
        <v>977</v>
      </c>
      <c r="E342" s="78" t="s">
        <v>1553</v>
      </c>
      <c r="F342" s="77">
        <v>7</v>
      </c>
      <c r="G342" s="77">
        <v>7</v>
      </c>
      <c r="H342" s="77"/>
      <c r="I342" s="77"/>
    </row>
    <row r="343" spans="1:9" ht="15" x14ac:dyDescent="0.25">
      <c r="A343" s="76"/>
      <c r="B343" s="105" t="s">
        <v>92</v>
      </c>
      <c r="C343" s="111" t="s">
        <v>651</v>
      </c>
      <c r="D343" s="77" t="s">
        <v>978</v>
      </c>
      <c r="E343" s="106" t="s">
        <v>1382</v>
      </c>
      <c r="F343" s="77">
        <v>8</v>
      </c>
      <c r="G343" s="77">
        <v>8</v>
      </c>
      <c r="H343" s="77"/>
      <c r="I343" s="77"/>
    </row>
    <row r="344" spans="1:9" x14ac:dyDescent="0.35">
      <c r="A344" s="76"/>
      <c r="B344" s="85" t="s">
        <v>182</v>
      </c>
      <c r="C344" s="113" t="s">
        <v>652</v>
      </c>
      <c r="D344" s="85" t="s">
        <v>979</v>
      </c>
      <c r="E344" s="86" t="s">
        <v>1554</v>
      </c>
      <c r="F344" s="85">
        <v>9</v>
      </c>
      <c r="G344" s="85">
        <v>9</v>
      </c>
      <c r="H344" s="85"/>
      <c r="I344" s="85"/>
    </row>
    <row r="345" spans="1:9" ht="15.75" x14ac:dyDescent="0.25">
      <c r="A345" s="76"/>
      <c r="B345" s="90" t="s">
        <v>273</v>
      </c>
      <c r="C345" s="115" t="s">
        <v>653</v>
      </c>
      <c r="D345" s="90" t="s">
        <v>980</v>
      </c>
      <c r="E345" s="90" t="s">
        <v>1383</v>
      </c>
      <c r="F345" s="90">
        <v>10</v>
      </c>
      <c r="G345" s="90">
        <v>10</v>
      </c>
      <c r="H345" s="90"/>
      <c r="I345" s="90"/>
    </row>
    <row r="346" spans="1:9" x14ac:dyDescent="0.35">
      <c r="A346" s="76"/>
      <c r="B346" s="76" t="s">
        <v>294</v>
      </c>
      <c r="C346" s="111" t="s">
        <v>654</v>
      </c>
      <c r="D346" s="77" t="s">
        <v>981</v>
      </c>
      <c r="E346" s="76" t="s">
        <v>1384</v>
      </c>
      <c r="F346" s="77">
        <v>11</v>
      </c>
      <c r="G346" s="77">
        <v>11</v>
      </c>
      <c r="H346" s="77"/>
      <c r="I346" s="77"/>
    </row>
    <row r="347" spans="1:9" x14ac:dyDescent="0.35">
      <c r="A347" s="128" t="s">
        <v>1703</v>
      </c>
      <c r="B347" s="76" t="s">
        <v>1727</v>
      </c>
      <c r="C347" s="111" t="s">
        <v>1728</v>
      </c>
      <c r="D347" s="77" t="s">
        <v>1729</v>
      </c>
      <c r="E347" s="131" t="s">
        <v>1385</v>
      </c>
      <c r="F347" s="77">
        <v>12</v>
      </c>
      <c r="G347" s="77">
        <v>12</v>
      </c>
      <c r="H347" s="77"/>
      <c r="I347" s="77"/>
    </row>
    <row r="348" spans="1:9" x14ac:dyDescent="0.35">
      <c r="A348" s="128" t="s">
        <v>1703</v>
      </c>
      <c r="B348" s="76" t="s">
        <v>1736</v>
      </c>
      <c r="C348" s="111" t="s">
        <v>1734</v>
      </c>
      <c r="D348" s="77" t="s">
        <v>1735</v>
      </c>
      <c r="E348" s="131" t="s">
        <v>1386</v>
      </c>
      <c r="F348" s="77">
        <v>13</v>
      </c>
      <c r="G348" s="77">
        <v>13</v>
      </c>
      <c r="H348" s="77"/>
      <c r="I348" s="77"/>
    </row>
    <row r="349" spans="1:9" x14ac:dyDescent="0.35">
      <c r="A349" s="76"/>
      <c r="B349" s="77" t="s">
        <v>108</v>
      </c>
      <c r="C349" s="111" t="s">
        <v>655</v>
      </c>
      <c r="D349" s="77" t="s">
        <v>982</v>
      </c>
      <c r="E349" s="77" t="s">
        <v>1387</v>
      </c>
      <c r="F349" s="77">
        <v>14</v>
      </c>
      <c r="G349" s="77">
        <v>14</v>
      </c>
      <c r="H349" s="77"/>
      <c r="I349" s="77"/>
    </row>
    <row r="350" spans="1:9" ht="15" x14ac:dyDescent="0.25">
      <c r="A350" s="76"/>
      <c r="B350" s="77" t="s">
        <v>109</v>
      </c>
      <c r="C350" s="111" t="s">
        <v>656</v>
      </c>
      <c r="D350" s="77" t="s">
        <v>983</v>
      </c>
      <c r="E350" s="77" t="s">
        <v>1388</v>
      </c>
      <c r="F350" s="77">
        <v>15</v>
      </c>
      <c r="G350" s="77">
        <v>15</v>
      </c>
      <c r="H350" s="77"/>
      <c r="I350" s="77"/>
    </row>
    <row r="351" spans="1:9" x14ac:dyDescent="0.35">
      <c r="A351" s="76"/>
      <c r="B351" s="77" t="s">
        <v>110</v>
      </c>
      <c r="C351" s="111" t="s">
        <v>657</v>
      </c>
      <c r="D351" s="77" t="s">
        <v>984</v>
      </c>
      <c r="E351" s="77" t="s">
        <v>1389</v>
      </c>
      <c r="F351" s="77">
        <v>16</v>
      </c>
      <c r="G351" s="77">
        <v>16</v>
      </c>
      <c r="H351" s="77"/>
      <c r="I351" s="77"/>
    </row>
    <row r="352" spans="1:9" x14ac:dyDescent="0.35">
      <c r="A352" s="76"/>
      <c r="B352" s="77" t="s">
        <v>104</v>
      </c>
      <c r="C352" s="111" t="s">
        <v>658</v>
      </c>
      <c r="D352" s="77" t="s">
        <v>985</v>
      </c>
      <c r="E352" s="77" t="s">
        <v>1390</v>
      </c>
      <c r="F352" s="77">
        <v>17</v>
      </c>
      <c r="G352" s="77">
        <v>17</v>
      </c>
      <c r="H352" s="77"/>
      <c r="I352" s="77"/>
    </row>
    <row r="353" spans="1:9" x14ac:dyDescent="0.35">
      <c r="A353" s="76"/>
      <c r="B353" s="77" t="s">
        <v>105</v>
      </c>
      <c r="C353" s="111" t="s">
        <v>659</v>
      </c>
      <c r="D353" s="77" t="s">
        <v>986</v>
      </c>
      <c r="E353" s="77" t="s">
        <v>1391</v>
      </c>
      <c r="F353" s="77">
        <v>18</v>
      </c>
      <c r="G353" s="77">
        <v>18</v>
      </c>
      <c r="H353" s="77"/>
      <c r="I353" s="77"/>
    </row>
    <row r="354" spans="1:9" ht="15" x14ac:dyDescent="0.25">
      <c r="A354" s="76"/>
      <c r="B354" s="77" t="s">
        <v>111</v>
      </c>
      <c r="C354" s="111" t="s">
        <v>660</v>
      </c>
      <c r="D354" s="77" t="s">
        <v>987</v>
      </c>
      <c r="E354" s="77" t="s">
        <v>1392</v>
      </c>
      <c r="F354" s="77">
        <v>19</v>
      </c>
      <c r="G354" s="77">
        <v>19</v>
      </c>
      <c r="H354" s="77"/>
      <c r="I354" s="77"/>
    </row>
    <row r="355" spans="1:9" x14ac:dyDescent="0.35">
      <c r="A355" s="76"/>
      <c r="B355" s="77" t="s">
        <v>125</v>
      </c>
      <c r="C355" s="111" t="s">
        <v>661</v>
      </c>
      <c r="D355" s="77" t="s">
        <v>988</v>
      </c>
      <c r="E355" s="77" t="s">
        <v>1393</v>
      </c>
      <c r="F355" s="77">
        <v>20</v>
      </c>
      <c r="G355" s="77">
        <v>20</v>
      </c>
      <c r="H355" s="77"/>
      <c r="I355" s="77"/>
    </row>
    <row r="356" spans="1:9" x14ac:dyDescent="0.35">
      <c r="A356" s="76"/>
      <c r="B356" s="77" t="s">
        <v>126</v>
      </c>
      <c r="C356" s="111" t="s">
        <v>662</v>
      </c>
      <c r="D356" s="77" t="s">
        <v>989</v>
      </c>
      <c r="E356" s="77" t="s">
        <v>1394</v>
      </c>
      <c r="F356" s="77">
        <v>21</v>
      </c>
      <c r="G356" s="77">
        <v>21</v>
      </c>
      <c r="H356" s="77"/>
      <c r="I356" s="77"/>
    </row>
    <row r="357" spans="1:9" x14ac:dyDescent="0.35">
      <c r="A357" s="76"/>
      <c r="B357" s="77" t="s">
        <v>112</v>
      </c>
      <c r="C357" s="111" t="s">
        <v>663</v>
      </c>
      <c r="D357" s="77" t="s">
        <v>990</v>
      </c>
      <c r="E357" s="77" t="s">
        <v>1395</v>
      </c>
      <c r="F357" s="77">
        <v>22</v>
      </c>
      <c r="G357" s="77">
        <v>22</v>
      </c>
      <c r="H357" s="77"/>
      <c r="I357" s="77"/>
    </row>
    <row r="358" spans="1:9" x14ac:dyDescent="0.35">
      <c r="A358" s="76"/>
      <c r="B358" s="77" t="s">
        <v>127</v>
      </c>
      <c r="C358" s="111" t="s">
        <v>664</v>
      </c>
      <c r="D358" s="77" t="s">
        <v>991</v>
      </c>
      <c r="E358" s="77" t="s">
        <v>1396</v>
      </c>
      <c r="F358" s="77">
        <v>23</v>
      </c>
      <c r="G358" s="77">
        <v>23</v>
      </c>
      <c r="H358" s="77"/>
      <c r="I358" s="77"/>
    </row>
    <row r="359" spans="1:9" x14ac:dyDescent="0.35">
      <c r="A359" s="76"/>
      <c r="B359" s="77" t="s">
        <v>175</v>
      </c>
      <c r="C359" s="111" t="s">
        <v>665</v>
      </c>
      <c r="D359" s="77" t="s">
        <v>992</v>
      </c>
      <c r="E359" s="77" t="s">
        <v>1397</v>
      </c>
      <c r="F359" s="77">
        <v>24</v>
      </c>
      <c r="G359" s="77">
        <v>24</v>
      </c>
      <c r="H359" s="77"/>
      <c r="I359" s="77"/>
    </row>
    <row r="360" spans="1:9" ht="15" x14ac:dyDescent="0.25">
      <c r="A360" s="76"/>
      <c r="B360" s="77" t="s">
        <v>116</v>
      </c>
      <c r="C360" s="111" t="s">
        <v>773</v>
      </c>
      <c r="D360" s="77" t="s">
        <v>993</v>
      </c>
      <c r="E360" s="77" t="s">
        <v>1398</v>
      </c>
      <c r="F360" s="77">
        <v>25</v>
      </c>
      <c r="G360" s="77">
        <v>25</v>
      </c>
      <c r="H360" s="77"/>
      <c r="I360" s="77"/>
    </row>
    <row r="361" spans="1:9" x14ac:dyDescent="0.35">
      <c r="A361" s="76"/>
      <c r="B361" s="77" t="s">
        <v>1634</v>
      </c>
      <c r="C361" s="111" t="s">
        <v>1634</v>
      </c>
      <c r="D361" s="77" t="s">
        <v>1634</v>
      </c>
      <c r="E361" s="102" t="s">
        <v>1635</v>
      </c>
      <c r="F361" s="77">
        <v>26</v>
      </c>
      <c r="G361" s="77">
        <v>26</v>
      </c>
      <c r="H361" s="77"/>
      <c r="I361" s="77"/>
    </row>
    <row r="362" spans="1:9" x14ac:dyDescent="0.35">
      <c r="A362" s="76"/>
      <c r="B362" s="77" t="s">
        <v>113</v>
      </c>
      <c r="C362" s="111" t="s">
        <v>113</v>
      </c>
      <c r="D362" s="77" t="s">
        <v>113</v>
      </c>
      <c r="E362" s="77" t="s">
        <v>1399</v>
      </c>
      <c r="F362" s="77">
        <v>27</v>
      </c>
      <c r="G362" s="77">
        <v>27</v>
      </c>
      <c r="H362" s="77"/>
      <c r="I362" s="77"/>
    </row>
    <row r="363" spans="1:9" x14ac:dyDescent="0.35">
      <c r="A363" s="76"/>
      <c r="B363" s="77" t="s">
        <v>114</v>
      </c>
      <c r="C363" s="111" t="s">
        <v>114</v>
      </c>
      <c r="D363" s="77" t="s">
        <v>114</v>
      </c>
      <c r="E363" s="77" t="s">
        <v>1400</v>
      </c>
      <c r="F363" s="77">
        <v>28</v>
      </c>
      <c r="G363" s="77">
        <v>28</v>
      </c>
      <c r="H363" s="77"/>
      <c r="I363" s="77"/>
    </row>
    <row r="364" spans="1:9" ht="15" x14ac:dyDescent="0.25">
      <c r="A364" s="76"/>
      <c r="B364" s="77" t="s">
        <v>297</v>
      </c>
      <c r="C364" s="111" t="s">
        <v>666</v>
      </c>
      <c r="D364" s="77" t="s">
        <v>994</v>
      </c>
      <c r="E364" s="77" t="s">
        <v>1401</v>
      </c>
      <c r="F364" s="77">
        <v>29</v>
      </c>
      <c r="G364" s="77">
        <v>29</v>
      </c>
      <c r="H364" s="77"/>
      <c r="I364" s="77"/>
    </row>
    <row r="365" spans="1:9" x14ac:dyDescent="0.35">
      <c r="A365" s="76"/>
      <c r="B365" s="77" t="s">
        <v>115</v>
      </c>
      <c r="C365" s="111" t="s">
        <v>115</v>
      </c>
      <c r="D365" s="77" t="s">
        <v>115</v>
      </c>
      <c r="E365" s="77" t="s">
        <v>1402</v>
      </c>
      <c r="F365" s="77">
        <v>30</v>
      </c>
      <c r="G365" s="77">
        <v>30</v>
      </c>
      <c r="H365" s="77"/>
      <c r="I365" s="77"/>
    </row>
    <row r="366" spans="1:9" x14ac:dyDescent="0.35">
      <c r="A366" s="76"/>
      <c r="B366" s="77" t="s">
        <v>119</v>
      </c>
      <c r="C366" s="111" t="s">
        <v>667</v>
      </c>
      <c r="D366" s="77" t="s">
        <v>995</v>
      </c>
      <c r="E366" s="77" t="s">
        <v>1403</v>
      </c>
      <c r="F366" s="77">
        <v>31</v>
      </c>
      <c r="G366" s="77">
        <v>31</v>
      </c>
      <c r="H366" s="77"/>
      <c r="I366" s="77"/>
    </row>
    <row r="367" spans="1:9" x14ac:dyDescent="0.35">
      <c r="A367" s="76"/>
      <c r="B367" s="77" t="s">
        <v>118</v>
      </c>
      <c r="C367" s="111" t="s">
        <v>668</v>
      </c>
      <c r="D367" s="77" t="s">
        <v>996</v>
      </c>
      <c r="E367" s="77" t="s">
        <v>1404</v>
      </c>
      <c r="F367" s="77">
        <v>32</v>
      </c>
      <c r="G367" s="77">
        <v>32</v>
      </c>
      <c r="H367" s="77"/>
      <c r="I367" s="77"/>
    </row>
    <row r="368" spans="1:9" x14ac:dyDescent="0.35">
      <c r="A368" s="76"/>
      <c r="B368" s="77" t="s">
        <v>120</v>
      </c>
      <c r="C368" s="111" t="s">
        <v>669</v>
      </c>
      <c r="D368" s="77" t="s">
        <v>997</v>
      </c>
      <c r="E368" s="78" t="s">
        <v>1555</v>
      </c>
      <c r="F368" s="77">
        <v>33</v>
      </c>
      <c r="G368" s="77">
        <v>33</v>
      </c>
      <c r="H368" s="77"/>
      <c r="I368" s="77"/>
    </row>
    <row r="369" spans="1:9" x14ac:dyDescent="0.35">
      <c r="A369" s="76"/>
      <c r="B369" s="77" t="s">
        <v>121</v>
      </c>
      <c r="C369" s="111" t="s">
        <v>121</v>
      </c>
      <c r="D369" s="77" t="s">
        <v>998</v>
      </c>
      <c r="E369" s="77" t="s">
        <v>1405</v>
      </c>
      <c r="F369" s="77">
        <v>34</v>
      </c>
      <c r="G369" s="77">
        <v>34</v>
      </c>
      <c r="H369" s="77"/>
      <c r="I369" s="77"/>
    </row>
    <row r="370" spans="1:9" x14ac:dyDescent="0.35">
      <c r="A370" s="76"/>
      <c r="B370" s="77" t="s">
        <v>117</v>
      </c>
      <c r="C370" s="111" t="s">
        <v>670</v>
      </c>
      <c r="D370" s="77" t="s">
        <v>999</v>
      </c>
      <c r="E370" s="77" t="s">
        <v>1406</v>
      </c>
      <c r="F370" s="77">
        <v>35</v>
      </c>
      <c r="G370" s="77">
        <v>35</v>
      </c>
      <c r="H370" s="77"/>
      <c r="I370" s="77"/>
    </row>
    <row r="371" spans="1:9" x14ac:dyDescent="0.35">
      <c r="A371" s="76"/>
      <c r="B371" s="77" t="s">
        <v>122</v>
      </c>
      <c r="C371" s="111" t="s">
        <v>122</v>
      </c>
      <c r="D371" s="77" t="s">
        <v>122</v>
      </c>
      <c r="E371" s="77" t="s">
        <v>1407</v>
      </c>
      <c r="F371" s="77">
        <v>36</v>
      </c>
      <c r="G371" s="77">
        <v>36</v>
      </c>
      <c r="H371" s="77"/>
      <c r="I371" s="77"/>
    </row>
    <row r="372" spans="1:9" x14ac:dyDescent="0.35">
      <c r="A372" s="76"/>
      <c r="B372" s="77" t="s">
        <v>123</v>
      </c>
      <c r="C372" s="111" t="s">
        <v>123</v>
      </c>
      <c r="D372" s="77" t="s">
        <v>123</v>
      </c>
      <c r="E372" s="77" t="s">
        <v>1408</v>
      </c>
      <c r="F372" s="77">
        <v>37</v>
      </c>
      <c r="G372" s="77">
        <v>37</v>
      </c>
      <c r="H372" s="77"/>
      <c r="I372" s="77"/>
    </row>
    <row r="373" spans="1:9" x14ac:dyDescent="0.35">
      <c r="A373" s="76"/>
      <c r="B373" s="77" t="s">
        <v>124</v>
      </c>
      <c r="C373" s="111" t="s">
        <v>671</v>
      </c>
      <c r="D373" s="77" t="s">
        <v>1000</v>
      </c>
      <c r="E373" s="77" t="s">
        <v>1409</v>
      </c>
      <c r="F373" s="77">
        <v>38</v>
      </c>
      <c r="G373" s="77">
        <v>38</v>
      </c>
      <c r="H373" s="77"/>
      <c r="I373" s="77"/>
    </row>
    <row r="374" spans="1:9" x14ac:dyDescent="0.35">
      <c r="A374" s="76"/>
      <c r="B374" s="85" t="s">
        <v>183</v>
      </c>
      <c r="C374" s="113" t="s">
        <v>672</v>
      </c>
      <c r="D374" s="85" t="s">
        <v>1001</v>
      </c>
      <c r="E374" s="86" t="s">
        <v>1556</v>
      </c>
      <c r="F374" s="85">
        <v>39</v>
      </c>
      <c r="G374" s="85">
        <v>39</v>
      </c>
      <c r="H374" s="85"/>
      <c r="I374" s="85"/>
    </row>
    <row r="375" spans="1:9" ht="15.5" x14ac:dyDescent="0.35">
      <c r="A375" s="76"/>
      <c r="B375" s="90" t="s">
        <v>274</v>
      </c>
      <c r="C375" s="115" t="s">
        <v>673</v>
      </c>
      <c r="D375" s="90" t="s">
        <v>1002</v>
      </c>
      <c r="E375" s="90" t="s">
        <v>1410</v>
      </c>
      <c r="F375" s="90">
        <v>40</v>
      </c>
      <c r="G375" s="90">
        <v>40</v>
      </c>
      <c r="H375" s="90"/>
      <c r="I375" s="90"/>
    </row>
    <row r="376" spans="1:9" x14ac:dyDescent="0.35">
      <c r="A376" s="76"/>
      <c r="B376" s="77" t="s">
        <v>158</v>
      </c>
      <c r="C376" s="111" t="s">
        <v>674</v>
      </c>
      <c r="D376" s="77" t="s">
        <v>1003</v>
      </c>
      <c r="E376" s="77" t="s">
        <v>1411</v>
      </c>
      <c r="F376" s="77">
        <v>41</v>
      </c>
      <c r="G376" s="77">
        <v>41</v>
      </c>
      <c r="H376" s="77"/>
      <c r="I376" s="77"/>
    </row>
    <row r="377" spans="1:9" x14ac:dyDescent="0.35">
      <c r="A377" s="76"/>
      <c r="B377" s="77" t="s">
        <v>163</v>
      </c>
      <c r="C377" s="111" t="s">
        <v>1108</v>
      </c>
      <c r="D377" s="77" t="s">
        <v>1004</v>
      </c>
      <c r="E377" s="78" t="s">
        <v>1557</v>
      </c>
      <c r="F377" s="77">
        <v>42</v>
      </c>
      <c r="G377" s="77">
        <v>42</v>
      </c>
      <c r="H377" s="77"/>
      <c r="I377" s="77"/>
    </row>
    <row r="378" spans="1:9" x14ac:dyDescent="0.35">
      <c r="A378" s="76"/>
      <c r="B378" s="77" t="s">
        <v>157</v>
      </c>
      <c r="C378" s="111" t="s">
        <v>675</v>
      </c>
      <c r="D378" s="77" t="s">
        <v>1005</v>
      </c>
      <c r="E378" s="76" t="s">
        <v>1412</v>
      </c>
      <c r="F378" s="77">
        <v>43</v>
      </c>
      <c r="G378" s="77">
        <v>43</v>
      </c>
      <c r="H378" s="77"/>
      <c r="I378" s="77"/>
    </row>
    <row r="379" spans="1:9" x14ac:dyDescent="0.35">
      <c r="A379" s="76"/>
      <c r="B379" s="77" t="s">
        <v>159</v>
      </c>
      <c r="C379" s="111" t="s">
        <v>676</v>
      </c>
      <c r="D379" s="77" t="s">
        <v>676</v>
      </c>
      <c r="E379" s="76" t="s">
        <v>1413</v>
      </c>
      <c r="F379" s="77">
        <v>44</v>
      </c>
      <c r="G379" s="77">
        <v>44</v>
      </c>
      <c r="H379" s="77"/>
      <c r="I379" s="77"/>
    </row>
    <row r="380" spans="1:9" x14ac:dyDescent="0.35">
      <c r="A380" s="76"/>
      <c r="B380" s="77" t="s">
        <v>160</v>
      </c>
      <c r="C380" s="111" t="s">
        <v>677</v>
      </c>
      <c r="D380" s="77" t="s">
        <v>1006</v>
      </c>
      <c r="E380" s="76" t="s">
        <v>1414</v>
      </c>
      <c r="F380" s="77">
        <v>45</v>
      </c>
      <c r="G380" s="77">
        <v>45</v>
      </c>
      <c r="H380" s="77"/>
      <c r="I380" s="77"/>
    </row>
    <row r="381" spans="1:9" x14ac:dyDescent="0.35">
      <c r="A381" s="76"/>
      <c r="B381" s="77" t="s">
        <v>161</v>
      </c>
      <c r="C381" s="111" t="s">
        <v>678</v>
      </c>
      <c r="D381" s="77" t="s">
        <v>1007</v>
      </c>
      <c r="E381" s="76" t="s">
        <v>1415</v>
      </c>
      <c r="F381" s="77">
        <v>46</v>
      </c>
      <c r="G381" s="77">
        <v>46</v>
      </c>
      <c r="H381" s="77"/>
      <c r="I381" s="77"/>
    </row>
    <row r="382" spans="1:9" x14ac:dyDescent="0.35">
      <c r="A382" s="76"/>
      <c r="B382" s="77" t="s">
        <v>162</v>
      </c>
      <c r="C382" s="111" t="s">
        <v>679</v>
      </c>
      <c r="D382" s="77" t="s">
        <v>1008</v>
      </c>
      <c r="E382" s="78" t="s">
        <v>1558</v>
      </c>
      <c r="F382" s="77">
        <v>47</v>
      </c>
      <c r="G382" s="77">
        <v>47</v>
      </c>
      <c r="H382" s="77"/>
      <c r="I382" s="77"/>
    </row>
    <row r="383" spans="1:9" x14ac:dyDescent="0.35">
      <c r="A383" s="76"/>
      <c r="B383" s="85" t="s">
        <v>184</v>
      </c>
      <c r="C383" s="113" t="s">
        <v>680</v>
      </c>
      <c r="D383" s="85" t="s">
        <v>1009</v>
      </c>
      <c r="E383" s="86" t="s">
        <v>1559</v>
      </c>
      <c r="F383" s="85">
        <v>48</v>
      </c>
      <c r="G383" s="85">
        <v>48</v>
      </c>
      <c r="H383" s="85"/>
      <c r="I383" s="85"/>
    </row>
    <row r="384" spans="1:9" ht="15.75" x14ac:dyDescent="0.25">
      <c r="A384" s="76"/>
      <c r="B384" s="90" t="s">
        <v>275</v>
      </c>
      <c r="C384" s="115" t="s">
        <v>1628</v>
      </c>
      <c r="D384" s="90" t="s">
        <v>1010</v>
      </c>
      <c r="E384" s="90" t="s">
        <v>1416</v>
      </c>
      <c r="F384" s="90">
        <v>49</v>
      </c>
      <c r="G384" s="90">
        <v>49</v>
      </c>
      <c r="H384" s="90"/>
      <c r="I384" s="90"/>
    </row>
    <row r="385" spans="1:9" x14ac:dyDescent="0.35">
      <c r="A385" s="76"/>
      <c r="B385" s="77" t="s">
        <v>166</v>
      </c>
      <c r="C385" s="111" t="s">
        <v>681</v>
      </c>
      <c r="D385" s="77" t="s">
        <v>1011</v>
      </c>
      <c r="E385" s="77" t="s">
        <v>1417</v>
      </c>
      <c r="F385" s="77">
        <v>50</v>
      </c>
      <c r="G385" s="77">
        <v>50</v>
      </c>
      <c r="H385" s="77"/>
      <c r="I385" s="77"/>
    </row>
    <row r="386" spans="1:9" x14ac:dyDescent="0.35">
      <c r="A386" s="76"/>
      <c r="B386" s="77" t="s">
        <v>164</v>
      </c>
      <c r="C386" s="111" t="s">
        <v>682</v>
      </c>
      <c r="D386" s="77" t="s">
        <v>1012</v>
      </c>
      <c r="E386" s="77" t="s">
        <v>1418</v>
      </c>
      <c r="F386" s="77">
        <v>51</v>
      </c>
      <c r="G386" s="77">
        <v>51</v>
      </c>
      <c r="H386" s="77"/>
      <c r="I386" s="77"/>
    </row>
    <row r="387" spans="1:9" ht="15" x14ac:dyDescent="0.25">
      <c r="A387" s="76"/>
      <c r="B387" s="77" t="s">
        <v>165</v>
      </c>
      <c r="C387" s="111" t="s">
        <v>683</v>
      </c>
      <c r="D387" s="77" t="s">
        <v>1013</v>
      </c>
      <c r="E387" s="77" t="s">
        <v>1419</v>
      </c>
      <c r="F387" s="77">
        <v>52</v>
      </c>
      <c r="G387" s="77">
        <v>52</v>
      </c>
      <c r="H387" s="77"/>
      <c r="I387" s="77"/>
    </row>
    <row r="388" spans="1:9" x14ac:dyDescent="0.35">
      <c r="A388" s="76"/>
      <c r="B388" s="77" t="s">
        <v>167</v>
      </c>
      <c r="C388" s="111" t="s">
        <v>684</v>
      </c>
      <c r="D388" s="77" t="s">
        <v>1014</v>
      </c>
      <c r="E388" s="77" t="s">
        <v>1420</v>
      </c>
      <c r="F388" s="77">
        <v>53</v>
      </c>
      <c r="G388" s="77">
        <v>53</v>
      </c>
      <c r="H388" s="77"/>
      <c r="I388" s="77"/>
    </row>
    <row r="389" spans="1:9" x14ac:dyDescent="0.35">
      <c r="A389" s="76"/>
      <c r="B389" s="85" t="s">
        <v>276</v>
      </c>
      <c r="C389" s="113" t="s">
        <v>685</v>
      </c>
      <c r="D389" s="85" t="s">
        <v>1015</v>
      </c>
      <c r="E389" s="86" t="s">
        <v>1560</v>
      </c>
      <c r="F389" s="85">
        <v>54</v>
      </c>
      <c r="G389" s="85">
        <v>54</v>
      </c>
      <c r="H389" s="85"/>
      <c r="I389" s="85"/>
    </row>
    <row r="390" spans="1:9" ht="15.5" x14ac:dyDescent="0.35">
      <c r="A390" s="76"/>
      <c r="B390" s="90" t="s">
        <v>277</v>
      </c>
      <c r="C390" s="115" t="s">
        <v>686</v>
      </c>
      <c r="D390" s="90" t="s">
        <v>1016</v>
      </c>
      <c r="E390" s="90" t="s">
        <v>1421</v>
      </c>
      <c r="F390" s="90">
        <v>55</v>
      </c>
      <c r="G390" s="90">
        <v>55</v>
      </c>
      <c r="H390" s="90"/>
      <c r="I390" s="90"/>
    </row>
    <row r="391" spans="1:9" x14ac:dyDescent="0.35">
      <c r="A391" s="76"/>
      <c r="B391" s="77" t="s">
        <v>174</v>
      </c>
      <c r="C391" s="111" t="s">
        <v>687</v>
      </c>
      <c r="D391" s="77" t="s">
        <v>1017</v>
      </c>
      <c r="E391" s="77" t="s">
        <v>1422</v>
      </c>
      <c r="F391" s="77">
        <v>56</v>
      </c>
      <c r="G391" s="77">
        <v>56</v>
      </c>
      <c r="H391" s="77"/>
      <c r="I391" s="77"/>
    </row>
    <row r="392" spans="1:9" ht="15" x14ac:dyDescent="0.25">
      <c r="A392" s="76"/>
      <c r="B392" s="77" t="s">
        <v>168</v>
      </c>
      <c r="C392" s="111" t="s">
        <v>774</v>
      </c>
      <c r="D392" s="77" t="s">
        <v>1109</v>
      </c>
      <c r="E392" s="78" t="s">
        <v>1561</v>
      </c>
      <c r="F392" s="77">
        <v>57</v>
      </c>
      <c r="G392" s="77">
        <v>57</v>
      </c>
      <c r="H392" s="77"/>
      <c r="I392" s="77"/>
    </row>
    <row r="393" spans="1:9" ht="15" x14ac:dyDescent="0.25">
      <c r="A393" s="76"/>
      <c r="B393" s="77" t="s">
        <v>256</v>
      </c>
      <c r="C393" s="111" t="s">
        <v>256</v>
      </c>
      <c r="D393" s="77" t="s">
        <v>256</v>
      </c>
      <c r="E393" s="77" t="s">
        <v>1423</v>
      </c>
      <c r="F393" s="77">
        <v>58</v>
      </c>
      <c r="G393" s="77">
        <v>58</v>
      </c>
      <c r="H393" s="77"/>
      <c r="I393" s="77"/>
    </row>
    <row r="394" spans="1:9" ht="15" x14ac:dyDescent="0.25">
      <c r="A394" s="76"/>
      <c r="B394" s="77" t="s">
        <v>169</v>
      </c>
      <c r="C394" s="111" t="s">
        <v>169</v>
      </c>
      <c r="D394" s="77" t="s">
        <v>169</v>
      </c>
      <c r="E394" s="77" t="s">
        <v>1424</v>
      </c>
      <c r="F394" s="77">
        <v>59</v>
      </c>
      <c r="G394" s="77">
        <v>59</v>
      </c>
      <c r="H394" s="77"/>
      <c r="I394" s="77"/>
    </row>
    <row r="395" spans="1:9" ht="15" x14ac:dyDescent="0.25">
      <c r="A395" s="76"/>
      <c r="B395" s="77" t="s">
        <v>1678</v>
      </c>
      <c r="C395" s="77" t="s">
        <v>1678</v>
      </c>
      <c r="D395" s="77" t="s">
        <v>1678</v>
      </c>
      <c r="E395" s="77" t="s">
        <v>1678</v>
      </c>
      <c r="F395" s="77">
        <v>60</v>
      </c>
      <c r="G395" s="77">
        <v>60</v>
      </c>
      <c r="H395" s="77"/>
      <c r="I395" s="77"/>
    </row>
    <row r="396" spans="1:9" ht="15" x14ac:dyDescent="0.25">
      <c r="A396" s="76"/>
      <c r="B396" s="111" t="s">
        <v>170</v>
      </c>
      <c r="C396" s="111" t="s">
        <v>170</v>
      </c>
      <c r="D396" s="77" t="s">
        <v>170</v>
      </c>
      <c r="E396" s="77" t="s">
        <v>1425</v>
      </c>
      <c r="F396" s="77">
        <v>61</v>
      </c>
      <c r="G396" s="77">
        <v>61</v>
      </c>
      <c r="H396" s="77"/>
      <c r="I396" s="77"/>
    </row>
    <row r="397" spans="1:9" ht="15" x14ac:dyDescent="0.25">
      <c r="A397" s="76"/>
      <c r="B397" s="77" t="s">
        <v>171</v>
      </c>
      <c r="C397" s="111" t="s">
        <v>171</v>
      </c>
      <c r="D397" s="77" t="s">
        <v>171</v>
      </c>
      <c r="E397" s="77" t="s">
        <v>1426</v>
      </c>
      <c r="F397" s="77">
        <v>62</v>
      </c>
      <c r="G397" s="77">
        <v>62</v>
      </c>
      <c r="H397" s="77"/>
      <c r="I397" s="77"/>
    </row>
    <row r="398" spans="1:9" ht="15" x14ac:dyDescent="0.25">
      <c r="A398" s="76"/>
      <c r="B398" s="77" t="s">
        <v>296</v>
      </c>
      <c r="C398" s="111" t="s">
        <v>688</v>
      </c>
      <c r="D398" s="77" t="s">
        <v>1018</v>
      </c>
      <c r="E398" s="77" t="s">
        <v>1427</v>
      </c>
      <c r="F398" s="77">
        <v>63</v>
      </c>
      <c r="G398" s="77">
        <v>63</v>
      </c>
      <c r="H398" s="77"/>
      <c r="I398" s="77"/>
    </row>
    <row r="399" spans="1:9" ht="15" x14ac:dyDescent="0.25">
      <c r="A399" s="76"/>
      <c r="B399" s="77" t="s">
        <v>295</v>
      </c>
      <c r="C399" s="111" t="s">
        <v>689</v>
      </c>
      <c r="D399" s="77" t="s">
        <v>1019</v>
      </c>
      <c r="E399" s="77" t="s">
        <v>1428</v>
      </c>
      <c r="F399" s="77">
        <v>64</v>
      </c>
      <c r="G399" s="77">
        <v>64</v>
      </c>
      <c r="H399" s="77"/>
      <c r="I399" s="77"/>
    </row>
    <row r="400" spans="1:9" ht="15" x14ac:dyDescent="0.25">
      <c r="A400" s="76"/>
      <c r="B400" s="77" t="s">
        <v>173</v>
      </c>
      <c r="C400" s="111" t="s">
        <v>173</v>
      </c>
      <c r="D400" s="77" t="s">
        <v>173</v>
      </c>
      <c r="E400" s="77" t="s">
        <v>1429</v>
      </c>
      <c r="F400" s="77">
        <v>65</v>
      </c>
      <c r="G400" s="77">
        <v>65</v>
      </c>
      <c r="H400" s="77"/>
      <c r="I400" s="77"/>
    </row>
    <row r="401" spans="1:9" ht="15" x14ac:dyDescent="0.25">
      <c r="A401" s="76"/>
      <c r="B401" s="77" t="s">
        <v>172</v>
      </c>
      <c r="C401" s="111" t="s">
        <v>172</v>
      </c>
      <c r="D401" s="77" t="s">
        <v>172</v>
      </c>
      <c r="E401" s="77" t="s">
        <v>1430</v>
      </c>
      <c r="F401" s="77">
        <v>66</v>
      </c>
      <c r="G401" s="77">
        <v>66</v>
      </c>
      <c r="H401" s="77"/>
      <c r="I401" s="77"/>
    </row>
    <row r="402" spans="1:9" x14ac:dyDescent="0.35">
      <c r="A402" s="76"/>
      <c r="B402" s="77" t="s">
        <v>74</v>
      </c>
      <c r="C402" s="111" t="s">
        <v>529</v>
      </c>
      <c r="D402" s="77" t="s">
        <v>927</v>
      </c>
      <c r="E402" s="77" t="s">
        <v>1228</v>
      </c>
      <c r="F402" s="77">
        <v>67</v>
      </c>
      <c r="G402" s="77">
        <v>67</v>
      </c>
      <c r="H402" s="77"/>
      <c r="I402" s="77"/>
    </row>
    <row r="403" spans="1:9" x14ac:dyDescent="0.35">
      <c r="A403" s="76"/>
      <c r="B403" s="85" t="s">
        <v>278</v>
      </c>
      <c r="C403" s="113" t="s">
        <v>690</v>
      </c>
      <c r="D403" s="85" t="s">
        <v>1020</v>
      </c>
      <c r="E403" s="86" t="s">
        <v>1562</v>
      </c>
      <c r="F403" s="85">
        <v>68</v>
      </c>
      <c r="G403" s="85">
        <v>68</v>
      </c>
      <c r="H403" s="85"/>
      <c r="I403" s="85"/>
    </row>
    <row r="404" spans="1:9" ht="21" x14ac:dyDescent="0.35">
      <c r="A404" s="76"/>
      <c r="B404" s="79" t="s">
        <v>279</v>
      </c>
      <c r="C404" s="112" t="s">
        <v>691</v>
      </c>
      <c r="D404" s="79" t="s">
        <v>1021</v>
      </c>
      <c r="E404" s="79" t="s">
        <v>1431</v>
      </c>
      <c r="F404" s="79">
        <v>69</v>
      </c>
      <c r="G404" s="79">
        <v>69</v>
      </c>
      <c r="H404" s="79"/>
      <c r="I404" s="79"/>
    </row>
    <row r="405" spans="1:9" x14ac:dyDescent="0.35">
      <c r="A405" s="76"/>
      <c r="B405" s="77" t="s">
        <v>177</v>
      </c>
      <c r="C405" s="111" t="s">
        <v>692</v>
      </c>
      <c r="D405" s="77" t="s">
        <v>1022</v>
      </c>
      <c r="E405" s="77" t="s">
        <v>1432</v>
      </c>
      <c r="F405" s="77">
        <v>70</v>
      </c>
      <c r="G405" s="77">
        <v>70</v>
      </c>
      <c r="H405" s="77"/>
      <c r="I405" s="77"/>
    </row>
    <row r="406" spans="1:9" x14ac:dyDescent="0.35">
      <c r="A406" s="76"/>
      <c r="B406" s="77" t="s">
        <v>178</v>
      </c>
      <c r="C406" s="111" t="s">
        <v>178</v>
      </c>
      <c r="D406" s="77" t="s">
        <v>178</v>
      </c>
      <c r="E406" s="77" t="s">
        <v>1433</v>
      </c>
      <c r="F406" s="77">
        <v>71</v>
      </c>
      <c r="G406" s="77">
        <v>71</v>
      </c>
      <c r="H406" s="77"/>
      <c r="I406" s="77"/>
    </row>
    <row r="407" spans="1:9" x14ac:dyDescent="0.35">
      <c r="A407" s="76"/>
      <c r="B407" s="77" t="s">
        <v>179</v>
      </c>
      <c r="C407" s="111" t="s">
        <v>513</v>
      </c>
      <c r="D407" s="77" t="s">
        <v>815</v>
      </c>
      <c r="E407" s="77" t="s">
        <v>1434</v>
      </c>
      <c r="F407" s="77">
        <v>72</v>
      </c>
      <c r="G407" s="77">
        <v>72</v>
      </c>
      <c r="H407" s="77"/>
      <c r="I407" s="77"/>
    </row>
    <row r="408" spans="1:9" ht="15" x14ac:dyDescent="0.25">
      <c r="A408" s="76"/>
      <c r="B408" s="77" t="s">
        <v>180</v>
      </c>
      <c r="C408" s="111" t="s">
        <v>180</v>
      </c>
      <c r="D408" s="77" t="s">
        <v>180</v>
      </c>
      <c r="E408" s="77" t="s">
        <v>1435</v>
      </c>
      <c r="F408" s="77">
        <v>73</v>
      </c>
      <c r="G408" s="77">
        <v>73</v>
      </c>
      <c r="H408" s="77"/>
      <c r="I408" s="77"/>
    </row>
    <row r="409" spans="1:9" ht="15" x14ac:dyDescent="0.25">
      <c r="A409" s="76"/>
      <c r="B409" s="77" t="s">
        <v>181</v>
      </c>
      <c r="C409" s="111" t="s">
        <v>181</v>
      </c>
      <c r="D409" s="77" t="s">
        <v>181</v>
      </c>
      <c r="E409" s="77" t="s">
        <v>1436</v>
      </c>
      <c r="F409" s="77">
        <v>74</v>
      </c>
      <c r="G409" s="77">
        <v>74</v>
      </c>
      <c r="H409" s="77"/>
      <c r="I409" s="77"/>
    </row>
    <row r="410" spans="1:9" x14ac:dyDescent="0.35">
      <c r="A410" s="76"/>
      <c r="B410" s="85" t="s">
        <v>313</v>
      </c>
      <c r="C410" s="113" t="s">
        <v>693</v>
      </c>
      <c r="D410" s="85" t="s">
        <v>1023</v>
      </c>
      <c r="E410" s="86" t="s">
        <v>1563</v>
      </c>
      <c r="F410" s="85">
        <v>75</v>
      </c>
      <c r="G410" s="85">
        <v>75</v>
      </c>
      <c r="H410" s="85"/>
      <c r="I410" s="85"/>
    </row>
    <row r="411" spans="1:9" ht="15.75" x14ac:dyDescent="0.25">
      <c r="A411" s="76"/>
      <c r="B411" s="90" t="s">
        <v>280</v>
      </c>
      <c r="C411" s="115" t="s">
        <v>694</v>
      </c>
      <c r="D411" s="90" t="s">
        <v>1024</v>
      </c>
      <c r="E411" s="90" t="s">
        <v>1437</v>
      </c>
      <c r="F411" s="90">
        <v>76</v>
      </c>
      <c r="G411" s="90">
        <v>76</v>
      </c>
      <c r="H411" s="90"/>
      <c r="I411" s="90"/>
    </row>
    <row r="412" spans="1:9" x14ac:dyDescent="0.35">
      <c r="A412" s="76"/>
      <c r="B412" s="77" t="s">
        <v>185</v>
      </c>
      <c r="C412" s="111" t="s">
        <v>1621</v>
      </c>
      <c r="D412" s="77" t="s">
        <v>1025</v>
      </c>
      <c r="E412" s="77" t="s">
        <v>1438</v>
      </c>
      <c r="F412" s="77">
        <v>77</v>
      </c>
      <c r="G412" s="77">
        <v>77</v>
      </c>
      <c r="H412" s="77"/>
      <c r="I412" s="77"/>
    </row>
    <row r="413" spans="1:9" ht="15" x14ac:dyDescent="0.25">
      <c r="A413" s="76"/>
      <c r="B413" s="77" t="s">
        <v>298</v>
      </c>
      <c r="C413" s="111" t="s">
        <v>1640</v>
      </c>
      <c r="D413" s="76" t="s">
        <v>1026</v>
      </c>
      <c r="E413" s="78" t="s">
        <v>1564</v>
      </c>
      <c r="F413" s="77">
        <v>78</v>
      </c>
      <c r="G413" s="77">
        <v>78</v>
      </c>
      <c r="H413" s="77"/>
      <c r="I413" s="77"/>
    </row>
    <row r="414" spans="1:9" x14ac:dyDescent="0.35">
      <c r="A414" s="128" t="s">
        <v>1703</v>
      </c>
      <c r="B414" s="71" t="s">
        <v>1656</v>
      </c>
      <c r="C414" s="71" t="s">
        <v>1657</v>
      </c>
      <c r="D414" s="71" t="s">
        <v>1658</v>
      </c>
      <c r="E414" s="128" t="s">
        <v>1657</v>
      </c>
      <c r="F414" s="71" t="s">
        <v>1659</v>
      </c>
      <c r="G414" s="71" t="s">
        <v>1659</v>
      </c>
    </row>
    <row r="415" spans="1:9" x14ac:dyDescent="0.35">
      <c r="A415" s="76"/>
      <c r="B415" s="77" t="s">
        <v>179</v>
      </c>
      <c r="C415" s="111" t="s">
        <v>513</v>
      </c>
      <c r="D415" s="77" t="s">
        <v>815</v>
      </c>
      <c r="E415" s="77" t="s">
        <v>1434</v>
      </c>
      <c r="F415" s="77">
        <v>79</v>
      </c>
      <c r="G415" s="77">
        <v>79</v>
      </c>
      <c r="H415" s="77"/>
      <c r="I415" s="77"/>
    </row>
    <row r="416" spans="1:9" x14ac:dyDescent="0.35">
      <c r="A416" s="76"/>
      <c r="B416" s="85" t="s">
        <v>207</v>
      </c>
      <c r="C416" s="113" t="s">
        <v>695</v>
      </c>
      <c r="D416" s="85" t="s">
        <v>1027</v>
      </c>
      <c r="E416" s="86" t="s">
        <v>1565</v>
      </c>
      <c r="F416" s="85">
        <v>80</v>
      </c>
      <c r="G416" s="85">
        <v>80</v>
      </c>
      <c r="H416" s="85"/>
      <c r="I416" s="85"/>
    </row>
    <row r="417" spans="1:9" ht="15.75" x14ac:dyDescent="0.25">
      <c r="A417" s="76"/>
      <c r="B417" s="90" t="s">
        <v>281</v>
      </c>
      <c r="C417" s="115" t="s">
        <v>696</v>
      </c>
      <c r="D417" s="90" t="s">
        <v>1028</v>
      </c>
      <c r="E417" s="90" t="s">
        <v>1439</v>
      </c>
      <c r="F417" s="90">
        <v>81</v>
      </c>
      <c r="G417" s="90">
        <v>81</v>
      </c>
      <c r="H417" s="90"/>
      <c r="I417" s="90"/>
    </row>
    <row r="418" spans="1:9" x14ac:dyDescent="0.35">
      <c r="A418" s="76"/>
      <c r="B418" s="77" t="s">
        <v>186</v>
      </c>
      <c r="C418" s="111" t="s">
        <v>1621</v>
      </c>
      <c r="D418" s="77" t="s">
        <v>1025</v>
      </c>
      <c r="E418" s="76" t="s">
        <v>1440</v>
      </c>
      <c r="F418" s="77">
        <v>82</v>
      </c>
      <c r="G418" s="77">
        <v>82</v>
      </c>
      <c r="H418" s="77"/>
      <c r="I418" s="77"/>
    </row>
    <row r="419" spans="1:9" x14ac:dyDescent="0.35">
      <c r="A419" s="76"/>
      <c r="B419" s="77" t="s">
        <v>188</v>
      </c>
      <c r="C419" s="111" t="s">
        <v>1622</v>
      </c>
      <c r="D419" s="77" t="s">
        <v>1029</v>
      </c>
      <c r="E419" s="76" t="s">
        <v>1441</v>
      </c>
      <c r="F419" s="77">
        <v>83</v>
      </c>
      <c r="G419" s="77">
        <v>83</v>
      </c>
      <c r="H419" s="77"/>
      <c r="I419" s="77"/>
    </row>
    <row r="420" spans="1:9" x14ac:dyDescent="0.35">
      <c r="A420" s="76"/>
      <c r="B420" s="77" t="s">
        <v>189</v>
      </c>
      <c r="C420" s="111" t="s">
        <v>697</v>
      </c>
      <c r="D420" s="77" t="s">
        <v>1030</v>
      </c>
      <c r="E420" s="78" t="s">
        <v>1566</v>
      </c>
      <c r="F420" s="77">
        <v>84</v>
      </c>
      <c r="G420" s="77">
        <v>84</v>
      </c>
      <c r="H420" s="77"/>
      <c r="I420" s="77"/>
    </row>
    <row r="421" spans="1:9" x14ac:dyDescent="0.35">
      <c r="A421" s="76"/>
      <c r="B421" s="77" t="s">
        <v>190</v>
      </c>
      <c r="C421" s="111" t="s">
        <v>1636</v>
      </c>
      <c r="D421" s="77" t="s">
        <v>1031</v>
      </c>
      <c r="E421" s="78" t="s">
        <v>1567</v>
      </c>
      <c r="F421" s="77">
        <v>85</v>
      </c>
      <c r="G421" s="77">
        <v>85</v>
      </c>
      <c r="H421" s="77"/>
      <c r="I421" s="77"/>
    </row>
    <row r="422" spans="1:9" ht="15" x14ac:dyDescent="0.25">
      <c r="A422" s="76"/>
      <c r="B422" s="76" t="s">
        <v>305</v>
      </c>
      <c r="C422" s="111" t="s">
        <v>698</v>
      </c>
      <c r="D422" s="77" t="s">
        <v>1032</v>
      </c>
      <c r="E422" s="78" t="s">
        <v>1568</v>
      </c>
      <c r="F422" s="77">
        <v>86</v>
      </c>
      <c r="G422" s="77">
        <v>86</v>
      </c>
      <c r="H422" s="77"/>
      <c r="I422" s="77"/>
    </row>
    <row r="423" spans="1:9" ht="15" x14ac:dyDescent="0.25">
      <c r="A423" s="76"/>
      <c r="B423" s="76" t="s">
        <v>306</v>
      </c>
      <c r="C423" s="111" t="s">
        <v>699</v>
      </c>
      <c r="D423" s="77" t="s">
        <v>1033</v>
      </c>
      <c r="E423" s="78" t="s">
        <v>1569</v>
      </c>
      <c r="F423" s="77">
        <v>87</v>
      </c>
      <c r="G423" s="77">
        <v>87</v>
      </c>
      <c r="H423" s="77"/>
      <c r="I423" s="77"/>
    </row>
    <row r="424" spans="1:9" x14ac:dyDescent="0.35">
      <c r="A424" s="76"/>
      <c r="B424" s="77" t="s">
        <v>191</v>
      </c>
      <c r="C424" s="111" t="s">
        <v>700</v>
      </c>
      <c r="D424" s="77" t="s">
        <v>1034</v>
      </c>
      <c r="E424" s="77" t="s">
        <v>1442</v>
      </c>
      <c r="F424" s="77">
        <v>88</v>
      </c>
      <c r="G424" s="77">
        <v>88</v>
      </c>
      <c r="H424" s="77"/>
      <c r="I424" s="77"/>
    </row>
    <row r="425" spans="1:9" ht="15" x14ac:dyDescent="0.25">
      <c r="A425" s="76"/>
      <c r="B425" s="77" t="s">
        <v>192</v>
      </c>
      <c r="C425" s="111" t="s">
        <v>701</v>
      </c>
      <c r="D425" s="77" t="s">
        <v>1035</v>
      </c>
      <c r="E425" s="77" t="s">
        <v>1443</v>
      </c>
      <c r="F425" s="77">
        <v>89</v>
      </c>
      <c r="G425" s="77">
        <v>89</v>
      </c>
      <c r="H425" s="77"/>
      <c r="I425" s="77"/>
    </row>
    <row r="426" spans="1:9" x14ac:dyDescent="0.35">
      <c r="A426" s="76"/>
      <c r="B426" s="77" t="s">
        <v>299</v>
      </c>
      <c r="C426" s="111" t="s">
        <v>702</v>
      </c>
      <c r="D426" s="77" t="s">
        <v>1036</v>
      </c>
      <c r="E426" s="77" t="s">
        <v>1444</v>
      </c>
      <c r="F426" s="77">
        <v>90</v>
      </c>
      <c r="G426" s="77">
        <v>90</v>
      </c>
      <c r="H426" s="77"/>
      <c r="I426" s="77"/>
    </row>
    <row r="427" spans="1:9" x14ac:dyDescent="0.35">
      <c r="A427" s="76"/>
      <c r="B427" s="77" t="s">
        <v>194</v>
      </c>
      <c r="C427" s="111" t="s">
        <v>703</v>
      </c>
      <c r="D427" s="77" t="s">
        <v>1037</v>
      </c>
      <c r="E427" s="77" t="s">
        <v>1445</v>
      </c>
      <c r="F427" s="77">
        <v>91</v>
      </c>
      <c r="G427" s="77">
        <v>91</v>
      </c>
      <c r="H427" s="77"/>
      <c r="I427" s="77"/>
    </row>
    <row r="428" spans="1:9" x14ac:dyDescent="0.35">
      <c r="A428" s="76"/>
      <c r="B428" s="85" t="s">
        <v>208</v>
      </c>
      <c r="C428" s="113" t="s">
        <v>704</v>
      </c>
      <c r="D428" s="85" t="s">
        <v>1038</v>
      </c>
      <c r="E428" s="86" t="s">
        <v>1570</v>
      </c>
      <c r="F428" s="85">
        <v>92</v>
      </c>
      <c r="G428" s="85">
        <v>92</v>
      </c>
      <c r="H428" s="85"/>
      <c r="I428" s="85"/>
    </row>
    <row r="429" spans="1:9" ht="15.75" x14ac:dyDescent="0.25">
      <c r="A429" s="76"/>
      <c r="B429" s="90" t="s">
        <v>282</v>
      </c>
      <c r="C429" s="115" t="s">
        <v>705</v>
      </c>
      <c r="D429" s="90" t="s">
        <v>1039</v>
      </c>
      <c r="E429" s="90" t="s">
        <v>1446</v>
      </c>
      <c r="F429" s="90">
        <v>93</v>
      </c>
      <c r="G429" s="90">
        <v>93</v>
      </c>
      <c r="H429" s="90"/>
      <c r="I429" s="90"/>
    </row>
    <row r="430" spans="1:9" x14ac:dyDescent="0.35">
      <c r="A430" s="76"/>
      <c r="B430" s="77" t="s">
        <v>195</v>
      </c>
      <c r="C430" s="111" t="s">
        <v>706</v>
      </c>
      <c r="D430" s="77" t="s">
        <v>1040</v>
      </c>
      <c r="E430" s="76" t="s">
        <v>1447</v>
      </c>
      <c r="F430" s="77">
        <v>94</v>
      </c>
      <c r="G430" s="77">
        <v>94</v>
      </c>
      <c r="H430" s="77"/>
      <c r="I430" s="77"/>
    </row>
    <row r="431" spans="1:9" x14ac:dyDescent="0.35">
      <c r="A431" s="76"/>
      <c r="B431" s="77" t="s">
        <v>194</v>
      </c>
      <c r="C431" s="111" t="s">
        <v>703</v>
      </c>
      <c r="D431" s="77" t="s">
        <v>1037</v>
      </c>
      <c r="E431" s="76" t="s">
        <v>1445</v>
      </c>
      <c r="F431" s="77">
        <v>95</v>
      </c>
      <c r="G431" s="77">
        <v>95</v>
      </c>
      <c r="H431" s="77"/>
      <c r="I431" s="77"/>
    </row>
    <row r="432" spans="1:9" x14ac:dyDescent="0.35">
      <c r="A432" s="76"/>
      <c r="B432" s="77" t="s">
        <v>197</v>
      </c>
      <c r="C432" s="111" t="s">
        <v>707</v>
      </c>
      <c r="D432" s="76" t="s">
        <v>1041</v>
      </c>
      <c r="E432" s="78" t="s">
        <v>1571</v>
      </c>
      <c r="F432" s="77">
        <v>96</v>
      </c>
      <c r="G432" s="77">
        <v>96</v>
      </c>
      <c r="H432" s="77"/>
      <c r="I432" s="77"/>
    </row>
    <row r="433" spans="1:9" ht="15" x14ac:dyDescent="0.25">
      <c r="A433" s="76"/>
      <c r="B433" s="77" t="s">
        <v>196</v>
      </c>
      <c r="C433" s="111" t="s">
        <v>708</v>
      </c>
      <c r="D433" s="76" t="s">
        <v>1042</v>
      </c>
      <c r="E433" s="78" t="s">
        <v>1572</v>
      </c>
      <c r="F433" s="77">
        <v>97</v>
      </c>
      <c r="G433" s="77">
        <v>97</v>
      </c>
      <c r="H433" s="77"/>
      <c r="I433" s="77"/>
    </row>
    <row r="434" spans="1:9" ht="15" x14ac:dyDescent="0.25">
      <c r="A434" s="76"/>
      <c r="B434" s="76" t="s">
        <v>193</v>
      </c>
      <c r="C434" s="111" t="s">
        <v>709</v>
      </c>
      <c r="D434" s="77" t="s">
        <v>1043</v>
      </c>
      <c r="E434" s="78" t="s">
        <v>1573</v>
      </c>
      <c r="F434" s="77">
        <v>98</v>
      </c>
      <c r="G434" s="77">
        <v>98</v>
      </c>
      <c r="H434" s="77"/>
      <c r="I434" s="77"/>
    </row>
    <row r="435" spans="1:9" x14ac:dyDescent="0.35">
      <c r="A435" s="76"/>
      <c r="B435" s="77" t="s">
        <v>199</v>
      </c>
      <c r="C435" s="111" t="s">
        <v>1110</v>
      </c>
      <c r="D435" s="76" t="s">
        <v>1044</v>
      </c>
      <c r="E435" s="78" t="s">
        <v>1574</v>
      </c>
      <c r="F435" s="77">
        <v>99</v>
      </c>
      <c r="G435" s="77">
        <v>99</v>
      </c>
      <c r="H435" s="77"/>
      <c r="I435" s="77"/>
    </row>
    <row r="436" spans="1:9" x14ac:dyDescent="0.35">
      <c r="A436" s="76"/>
      <c r="B436" s="77" t="s">
        <v>200</v>
      </c>
      <c r="C436" s="111" t="s">
        <v>710</v>
      </c>
      <c r="D436" s="77" t="s">
        <v>1045</v>
      </c>
      <c r="E436" s="76" t="s">
        <v>1448</v>
      </c>
      <c r="F436" s="77">
        <v>100</v>
      </c>
      <c r="G436" s="77">
        <v>100</v>
      </c>
      <c r="H436" s="77"/>
      <c r="I436" s="77"/>
    </row>
    <row r="437" spans="1:9" x14ac:dyDescent="0.35">
      <c r="A437" s="76"/>
      <c r="B437" s="77" t="s">
        <v>201</v>
      </c>
      <c r="C437" s="111" t="s">
        <v>711</v>
      </c>
      <c r="D437" s="77" t="s">
        <v>1046</v>
      </c>
      <c r="E437" s="76" t="s">
        <v>1449</v>
      </c>
      <c r="F437" s="77">
        <v>1</v>
      </c>
      <c r="G437" s="77">
        <v>1</v>
      </c>
      <c r="H437" s="77"/>
      <c r="I437" s="77"/>
    </row>
    <row r="438" spans="1:9" x14ac:dyDescent="0.35">
      <c r="A438" s="76"/>
      <c r="B438" s="77" t="s">
        <v>198</v>
      </c>
      <c r="C438" s="111" t="s">
        <v>712</v>
      </c>
      <c r="D438" s="77" t="s">
        <v>1047</v>
      </c>
      <c r="E438" s="76" t="s">
        <v>1450</v>
      </c>
      <c r="F438" s="77">
        <v>2</v>
      </c>
      <c r="G438" s="77">
        <v>2</v>
      </c>
      <c r="H438" s="77"/>
      <c r="I438" s="77"/>
    </row>
    <row r="439" spans="1:9" x14ac:dyDescent="0.35">
      <c r="A439" s="76"/>
      <c r="B439" s="77" t="s">
        <v>300</v>
      </c>
      <c r="C439" s="111" t="s">
        <v>713</v>
      </c>
      <c r="D439" s="77" t="s">
        <v>1048</v>
      </c>
      <c r="E439" s="77" t="s">
        <v>1451</v>
      </c>
      <c r="F439" s="77">
        <v>3</v>
      </c>
      <c r="G439" s="77">
        <v>3</v>
      </c>
      <c r="H439" s="77"/>
      <c r="I439" s="77"/>
    </row>
    <row r="440" spans="1:9" ht="15" x14ac:dyDescent="0.25">
      <c r="A440" s="76"/>
      <c r="B440" s="77" t="s">
        <v>301</v>
      </c>
      <c r="C440" s="111" t="s">
        <v>714</v>
      </c>
      <c r="D440" s="77" t="s">
        <v>1049</v>
      </c>
      <c r="E440" s="77" t="s">
        <v>1452</v>
      </c>
      <c r="F440" s="77">
        <v>4</v>
      </c>
      <c r="G440" s="77">
        <v>4</v>
      </c>
      <c r="H440" s="77"/>
      <c r="I440" s="77"/>
    </row>
    <row r="441" spans="1:9" x14ac:dyDescent="0.35">
      <c r="A441" s="76"/>
      <c r="B441" s="77" t="s">
        <v>73</v>
      </c>
      <c r="C441" s="111" t="s">
        <v>533</v>
      </c>
      <c r="D441" s="77" t="s">
        <v>841</v>
      </c>
      <c r="E441" s="77" t="s">
        <v>1233</v>
      </c>
      <c r="F441" s="77">
        <v>5</v>
      </c>
      <c r="G441" s="77">
        <v>5</v>
      </c>
      <c r="H441" s="77"/>
      <c r="I441" s="77"/>
    </row>
    <row r="442" spans="1:9" x14ac:dyDescent="0.35">
      <c r="A442" s="76"/>
      <c r="B442" s="85" t="s">
        <v>209</v>
      </c>
      <c r="C442" s="113" t="s">
        <v>715</v>
      </c>
      <c r="D442" s="85" t="s">
        <v>1050</v>
      </c>
      <c r="E442" s="86" t="s">
        <v>1575</v>
      </c>
      <c r="F442" s="85">
        <v>6</v>
      </c>
      <c r="G442" s="85">
        <v>6</v>
      </c>
      <c r="H442" s="85"/>
      <c r="I442" s="85"/>
    </row>
    <row r="443" spans="1:9" ht="21" x14ac:dyDescent="0.35">
      <c r="A443" s="76"/>
      <c r="B443" s="79" t="s">
        <v>283</v>
      </c>
      <c r="C443" s="112" t="s">
        <v>716</v>
      </c>
      <c r="D443" s="79" t="s">
        <v>1051</v>
      </c>
      <c r="E443" s="79" t="s">
        <v>1453</v>
      </c>
      <c r="F443" s="79">
        <v>7</v>
      </c>
      <c r="G443" s="79">
        <v>7</v>
      </c>
      <c r="H443" s="79"/>
      <c r="I443" s="79"/>
    </row>
    <row r="444" spans="1:9" x14ac:dyDescent="0.35">
      <c r="A444" s="76"/>
      <c r="B444" s="77" t="s">
        <v>202</v>
      </c>
      <c r="C444" s="111" t="s">
        <v>717</v>
      </c>
      <c r="D444" s="77" t="s">
        <v>1052</v>
      </c>
      <c r="E444" s="77" t="s">
        <v>1454</v>
      </c>
      <c r="F444" s="77">
        <v>8</v>
      </c>
      <c r="G444" s="77">
        <v>8</v>
      </c>
      <c r="H444" s="77"/>
      <c r="I444" s="77"/>
    </row>
    <row r="445" spans="1:9" x14ac:dyDescent="0.35">
      <c r="A445" s="76"/>
      <c r="B445" s="85" t="s">
        <v>312</v>
      </c>
      <c r="C445" s="113" t="s">
        <v>718</v>
      </c>
      <c r="D445" s="85" t="s">
        <v>1053</v>
      </c>
      <c r="E445" s="86" t="s">
        <v>1576</v>
      </c>
      <c r="F445" s="85">
        <v>9</v>
      </c>
      <c r="G445" s="85">
        <v>9</v>
      </c>
      <c r="H445" s="85"/>
      <c r="I445" s="85"/>
    </row>
    <row r="446" spans="1:9" ht="15.75" x14ac:dyDescent="0.25">
      <c r="A446" s="76"/>
      <c r="B446" s="90" t="s">
        <v>284</v>
      </c>
      <c r="C446" s="115" t="s">
        <v>719</v>
      </c>
      <c r="D446" s="90" t="s">
        <v>1054</v>
      </c>
      <c r="E446" s="90" t="s">
        <v>1455</v>
      </c>
      <c r="F446" s="90">
        <v>10</v>
      </c>
      <c r="G446" s="90">
        <v>10</v>
      </c>
      <c r="H446" s="90"/>
      <c r="I446" s="90"/>
    </row>
    <row r="447" spans="1:9" x14ac:dyDescent="0.35">
      <c r="A447" s="76"/>
      <c r="B447" s="77" t="s">
        <v>218</v>
      </c>
      <c r="C447" s="111" t="s">
        <v>720</v>
      </c>
      <c r="D447" s="77" t="s">
        <v>1055</v>
      </c>
      <c r="E447" s="77" t="s">
        <v>1456</v>
      </c>
      <c r="F447" s="77">
        <v>11</v>
      </c>
      <c r="G447" s="77">
        <v>11</v>
      </c>
      <c r="H447" s="77"/>
      <c r="I447" s="77"/>
    </row>
    <row r="448" spans="1:9" x14ac:dyDescent="0.35">
      <c r="A448" s="76"/>
      <c r="B448" s="77" t="s">
        <v>221</v>
      </c>
      <c r="C448" s="111" t="s">
        <v>721</v>
      </c>
      <c r="D448" s="77" t="s">
        <v>1056</v>
      </c>
      <c r="E448" s="77" t="s">
        <v>1457</v>
      </c>
      <c r="F448" s="77">
        <v>12</v>
      </c>
      <c r="G448" s="77">
        <v>12</v>
      </c>
      <c r="H448" s="77"/>
      <c r="I448" s="77"/>
    </row>
    <row r="449" spans="1:9" x14ac:dyDescent="0.35">
      <c r="A449" s="76"/>
      <c r="B449" s="104" t="s">
        <v>214</v>
      </c>
      <c r="C449" s="111" t="s">
        <v>722</v>
      </c>
      <c r="D449" s="77" t="s">
        <v>1057</v>
      </c>
      <c r="E449" s="104" t="s">
        <v>1458</v>
      </c>
      <c r="F449" s="77">
        <v>13</v>
      </c>
      <c r="G449" s="77">
        <v>13</v>
      </c>
      <c r="H449" s="77"/>
      <c r="I449" s="77"/>
    </row>
    <row r="450" spans="1:9" x14ac:dyDescent="0.35">
      <c r="A450" s="76"/>
      <c r="B450" s="77" t="s">
        <v>215</v>
      </c>
      <c r="C450" s="111" t="s">
        <v>723</v>
      </c>
      <c r="D450" s="77" t="s">
        <v>1058</v>
      </c>
      <c r="E450" s="77" t="s">
        <v>1459</v>
      </c>
      <c r="F450" s="77">
        <v>14</v>
      </c>
      <c r="G450" s="77">
        <v>14</v>
      </c>
      <c r="H450" s="77"/>
      <c r="I450" s="77"/>
    </row>
    <row r="451" spans="1:9" x14ac:dyDescent="0.35">
      <c r="A451" s="76"/>
      <c r="B451" s="77" t="s">
        <v>1719</v>
      </c>
      <c r="C451" s="111" t="s">
        <v>1720</v>
      </c>
      <c r="D451" s="77" t="s">
        <v>1721</v>
      </c>
      <c r="E451" s="102" t="s">
        <v>1722</v>
      </c>
      <c r="F451" s="77">
        <v>15</v>
      </c>
      <c r="G451" s="77">
        <v>15</v>
      </c>
      <c r="H451" s="77"/>
      <c r="I451" s="77"/>
    </row>
    <row r="452" spans="1:9" ht="15" x14ac:dyDescent="0.25">
      <c r="A452" s="76"/>
      <c r="B452" s="77" t="s">
        <v>212</v>
      </c>
      <c r="C452" s="111" t="s">
        <v>724</v>
      </c>
      <c r="D452" s="77" t="s">
        <v>724</v>
      </c>
      <c r="E452" s="77" t="s">
        <v>1460</v>
      </c>
      <c r="F452" s="77">
        <v>16</v>
      </c>
      <c r="G452" s="77">
        <v>16</v>
      </c>
      <c r="H452" s="77"/>
      <c r="I452" s="77"/>
    </row>
    <row r="453" spans="1:9" x14ac:dyDescent="0.35">
      <c r="A453" s="76"/>
      <c r="B453" s="77" t="s">
        <v>216</v>
      </c>
      <c r="C453" s="111" t="s">
        <v>725</v>
      </c>
      <c r="D453" s="77" t="s">
        <v>1059</v>
      </c>
      <c r="E453" s="77" t="s">
        <v>1461</v>
      </c>
      <c r="F453" s="77">
        <v>17</v>
      </c>
      <c r="G453" s="77">
        <v>17</v>
      </c>
      <c r="H453" s="77"/>
      <c r="I453" s="77"/>
    </row>
    <row r="454" spans="1:9" x14ac:dyDescent="0.35">
      <c r="A454" s="76"/>
      <c r="B454" s="77" t="s">
        <v>217</v>
      </c>
      <c r="C454" s="111" t="s">
        <v>726</v>
      </c>
      <c r="D454" s="77" t="s">
        <v>1060</v>
      </c>
      <c r="E454" s="77" t="s">
        <v>1462</v>
      </c>
      <c r="F454" s="77">
        <v>18</v>
      </c>
      <c r="G454" s="77">
        <v>18</v>
      </c>
      <c r="H454" s="77"/>
      <c r="I454" s="77"/>
    </row>
    <row r="455" spans="1:9" x14ac:dyDescent="0.35">
      <c r="A455" s="76"/>
      <c r="B455" s="77" t="s">
        <v>219</v>
      </c>
      <c r="C455" s="111" t="s">
        <v>727</v>
      </c>
      <c r="D455" s="77" t="s">
        <v>1061</v>
      </c>
      <c r="E455" s="77" t="s">
        <v>1463</v>
      </c>
      <c r="F455" s="77">
        <v>19</v>
      </c>
      <c r="G455" s="77">
        <v>19</v>
      </c>
      <c r="H455" s="77"/>
      <c r="I455" s="77"/>
    </row>
    <row r="456" spans="1:9" x14ac:dyDescent="0.35">
      <c r="A456" s="76"/>
      <c r="B456" s="104" t="s">
        <v>223</v>
      </c>
      <c r="C456" s="111" t="s">
        <v>728</v>
      </c>
      <c r="D456" s="77" t="s">
        <v>1062</v>
      </c>
      <c r="E456" s="104" t="s">
        <v>1464</v>
      </c>
      <c r="F456" s="77">
        <v>20</v>
      </c>
      <c r="G456" s="77">
        <v>20</v>
      </c>
      <c r="H456" s="77"/>
      <c r="I456" s="77"/>
    </row>
    <row r="457" spans="1:9" x14ac:dyDescent="0.35">
      <c r="A457" s="76"/>
      <c r="B457" s="77" t="s">
        <v>220</v>
      </c>
      <c r="C457" s="111" t="s">
        <v>729</v>
      </c>
      <c r="D457" s="77" t="s">
        <v>1063</v>
      </c>
      <c r="E457" s="76" t="s">
        <v>1465</v>
      </c>
      <c r="F457" s="77">
        <v>21</v>
      </c>
      <c r="G457" s="77">
        <v>21</v>
      </c>
      <c r="H457" s="77"/>
      <c r="I457" s="77"/>
    </row>
    <row r="458" spans="1:9" x14ac:dyDescent="0.35">
      <c r="A458" s="76"/>
      <c r="B458" s="104" t="s">
        <v>224</v>
      </c>
      <c r="C458" s="111" t="s">
        <v>730</v>
      </c>
      <c r="D458" s="77" t="s">
        <v>1064</v>
      </c>
      <c r="E458" s="104" t="s">
        <v>1466</v>
      </c>
      <c r="F458" s="77">
        <v>22</v>
      </c>
      <c r="G458" s="77">
        <v>22</v>
      </c>
      <c r="H458" s="77"/>
      <c r="I458" s="77"/>
    </row>
    <row r="459" spans="1:9" x14ac:dyDescent="0.35">
      <c r="A459" s="76"/>
      <c r="B459" s="77" t="s">
        <v>226</v>
      </c>
      <c r="C459" s="111" t="s">
        <v>731</v>
      </c>
      <c r="D459" s="77" t="s">
        <v>1065</v>
      </c>
      <c r="E459" s="78" t="s">
        <v>1577</v>
      </c>
      <c r="F459" s="77">
        <v>23</v>
      </c>
      <c r="G459" s="77">
        <v>23</v>
      </c>
      <c r="H459" s="77"/>
      <c r="I459" s="77"/>
    </row>
    <row r="460" spans="1:9" x14ac:dyDescent="0.35">
      <c r="A460" s="76"/>
      <c r="B460" s="77" t="s">
        <v>227</v>
      </c>
      <c r="C460" s="111" t="s">
        <v>732</v>
      </c>
      <c r="D460" s="77" t="s">
        <v>1066</v>
      </c>
      <c r="E460" s="76" t="s">
        <v>1467</v>
      </c>
      <c r="F460" s="77">
        <v>24</v>
      </c>
      <c r="G460" s="77">
        <v>24</v>
      </c>
      <c r="H460" s="77"/>
      <c r="I460" s="77"/>
    </row>
    <row r="461" spans="1:9" x14ac:dyDescent="0.35">
      <c r="A461" s="76"/>
      <c r="B461" s="104" t="s">
        <v>228</v>
      </c>
      <c r="C461" s="111" t="s">
        <v>733</v>
      </c>
      <c r="D461" s="77" t="s">
        <v>1067</v>
      </c>
      <c r="E461" s="104" t="s">
        <v>1468</v>
      </c>
      <c r="F461" s="77">
        <v>25</v>
      </c>
      <c r="G461" s="77">
        <v>25</v>
      </c>
      <c r="H461" s="77"/>
      <c r="I461" s="77"/>
    </row>
    <row r="462" spans="1:9" x14ac:dyDescent="0.35">
      <c r="A462" s="76"/>
      <c r="B462" s="77" t="s">
        <v>229</v>
      </c>
      <c r="C462" s="111" t="s">
        <v>734</v>
      </c>
      <c r="D462" s="77" t="s">
        <v>1068</v>
      </c>
      <c r="E462" s="78" t="s">
        <v>1578</v>
      </c>
      <c r="F462" s="77">
        <v>26</v>
      </c>
      <c r="G462" s="77">
        <v>26</v>
      </c>
      <c r="H462" s="77"/>
      <c r="I462" s="77"/>
    </row>
    <row r="463" spans="1:9" x14ac:dyDescent="0.35">
      <c r="A463" s="76"/>
      <c r="B463" s="77" t="s">
        <v>230</v>
      </c>
      <c r="C463" s="111" t="s">
        <v>735</v>
      </c>
      <c r="D463" s="77" t="s">
        <v>1069</v>
      </c>
      <c r="E463" s="76" t="s">
        <v>1469</v>
      </c>
      <c r="F463" s="77">
        <v>27</v>
      </c>
      <c r="G463" s="77">
        <v>27</v>
      </c>
      <c r="H463" s="77"/>
      <c r="I463" s="77"/>
    </row>
    <row r="464" spans="1:9" x14ac:dyDescent="0.35">
      <c r="A464" s="76"/>
      <c r="B464" s="77" t="s">
        <v>235</v>
      </c>
      <c r="C464" s="111" t="s">
        <v>736</v>
      </c>
      <c r="D464" s="77" t="s">
        <v>1070</v>
      </c>
      <c r="E464" s="76" t="s">
        <v>1470</v>
      </c>
      <c r="F464" s="77">
        <v>28</v>
      </c>
      <c r="G464" s="77">
        <v>28</v>
      </c>
      <c r="H464" s="77"/>
      <c r="I464" s="77"/>
    </row>
    <row r="465" spans="1:14" x14ac:dyDescent="0.35">
      <c r="A465" s="76"/>
      <c r="B465" s="77" t="s">
        <v>236</v>
      </c>
      <c r="C465" s="111" t="s">
        <v>737</v>
      </c>
      <c r="D465" s="77" t="s">
        <v>1071</v>
      </c>
      <c r="E465" s="76" t="s">
        <v>1471</v>
      </c>
      <c r="F465" s="77">
        <v>29</v>
      </c>
      <c r="G465" s="77">
        <v>29</v>
      </c>
      <c r="H465" s="77"/>
      <c r="I465" s="77"/>
    </row>
    <row r="466" spans="1:14" x14ac:dyDescent="0.35">
      <c r="A466" s="76"/>
      <c r="B466" s="77" t="s">
        <v>237</v>
      </c>
      <c r="C466" s="111" t="s">
        <v>738</v>
      </c>
      <c r="D466" s="77" t="s">
        <v>1072</v>
      </c>
      <c r="E466" s="76" t="s">
        <v>1472</v>
      </c>
      <c r="F466" s="77">
        <v>30</v>
      </c>
      <c r="G466" s="77">
        <v>30</v>
      </c>
      <c r="H466" s="77"/>
      <c r="I466" s="77"/>
    </row>
    <row r="467" spans="1:14" x14ac:dyDescent="0.35">
      <c r="A467" s="76"/>
      <c r="B467" s="77" t="s">
        <v>231</v>
      </c>
      <c r="C467" s="111" t="s">
        <v>739</v>
      </c>
      <c r="D467" s="77" t="s">
        <v>1073</v>
      </c>
      <c r="E467" s="77" t="s">
        <v>1473</v>
      </c>
      <c r="F467" s="77">
        <v>31</v>
      </c>
      <c r="G467" s="77">
        <v>31</v>
      </c>
      <c r="H467" s="77"/>
      <c r="I467" s="77"/>
    </row>
    <row r="468" spans="1:14" x14ac:dyDescent="0.35">
      <c r="A468" s="76"/>
      <c r="B468" s="77" t="s">
        <v>238</v>
      </c>
      <c r="C468" s="111" t="s">
        <v>740</v>
      </c>
      <c r="D468" s="77" t="s">
        <v>1074</v>
      </c>
      <c r="E468" s="77" t="s">
        <v>1474</v>
      </c>
      <c r="F468" s="77">
        <v>32</v>
      </c>
      <c r="G468" s="77">
        <v>32</v>
      </c>
      <c r="H468" s="77"/>
      <c r="I468" s="77"/>
    </row>
    <row r="469" spans="1:14" x14ac:dyDescent="0.35">
      <c r="A469" s="128" t="s">
        <v>1703</v>
      </c>
      <c r="B469" s="71" t="s">
        <v>1737</v>
      </c>
      <c r="C469" s="71" t="s">
        <v>1738</v>
      </c>
      <c r="D469" s="71" t="s">
        <v>1739</v>
      </c>
      <c r="E469" s="128" t="s">
        <v>1738</v>
      </c>
      <c r="F469" s="103">
        <v>469</v>
      </c>
      <c r="G469" s="103">
        <v>469</v>
      </c>
    </row>
    <row r="470" spans="1:14" x14ac:dyDescent="0.35">
      <c r="A470" s="76"/>
      <c r="B470" s="85" t="s">
        <v>285</v>
      </c>
      <c r="C470" s="113" t="s">
        <v>741</v>
      </c>
      <c r="D470" s="85" t="s">
        <v>1075</v>
      </c>
      <c r="E470" s="86" t="s">
        <v>1579</v>
      </c>
      <c r="F470" s="85">
        <v>33</v>
      </c>
      <c r="G470" s="85">
        <v>33</v>
      </c>
      <c r="H470" s="85"/>
      <c r="I470" s="85"/>
    </row>
    <row r="471" spans="1:14" ht="15.5" x14ac:dyDescent="0.35">
      <c r="A471" s="76"/>
      <c r="B471" s="90" t="s">
        <v>286</v>
      </c>
      <c r="C471" s="115" t="s">
        <v>742</v>
      </c>
      <c r="D471" s="90" t="s">
        <v>1076</v>
      </c>
      <c r="E471" s="90" t="s">
        <v>1475</v>
      </c>
      <c r="F471" s="90">
        <v>34</v>
      </c>
      <c r="G471" s="90">
        <v>34</v>
      </c>
      <c r="H471" s="90"/>
      <c r="I471" s="90"/>
    </row>
    <row r="472" spans="1:14" x14ac:dyDescent="0.35">
      <c r="A472" s="76"/>
      <c r="B472" s="77" t="s">
        <v>232</v>
      </c>
      <c r="C472" s="111" t="s">
        <v>743</v>
      </c>
      <c r="D472" s="77" t="s">
        <v>1077</v>
      </c>
      <c r="E472" s="77" t="s">
        <v>1476</v>
      </c>
      <c r="F472" s="77">
        <v>35</v>
      </c>
      <c r="G472" s="77">
        <v>35</v>
      </c>
      <c r="H472" s="77"/>
      <c r="I472" s="77"/>
    </row>
    <row r="473" spans="1:14" x14ac:dyDescent="0.35">
      <c r="A473" s="76"/>
      <c r="B473" s="77" t="s">
        <v>221</v>
      </c>
      <c r="C473" s="111" t="s">
        <v>721</v>
      </c>
      <c r="D473" s="77" t="s">
        <v>1056</v>
      </c>
      <c r="E473" s="77" t="s">
        <v>1457</v>
      </c>
      <c r="F473" s="77">
        <v>36</v>
      </c>
      <c r="G473" s="77">
        <v>36</v>
      </c>
      <c r="H473" s="77"/>
      <c r="I473" s="77"/>
      <c r="J473" s="103"/>
      <c r="K473" s="103"/>
      <c r="L473" s="103"/>
      <c r="M473" s="103"/>
      <c r="N473" s="103"/>
    </row>
    <row r="474" spans="1:14" x14ac:dyDescent="0.35">
      <c r="A474" s="76"/>
      <c r="B474" s="77" t="s">
        <v>233</v>
      </c>
      <c r="C474" s="111" t="s">
        <v>744</v>
      </c>
      <c r="D474" s="77" t="s">
        <v>1078</v>
      </c>
      <c r="E474" s="77" t="s">
        <v>1477</v>
      </c>
      <c r="F474" s="77">
        <v>37</v>
      </c>
      <c r="G474" s="77">
        <v>37</v>
      </c>
      <c r="H474" s="77"/>
      <c r="I474" s="77"/>
      <c r="J474" s="103"/>
      <c r="K474" s="103"/>
      <c r="L474" s="103"/>
      <c r="M474" s="103"/>
      <c r="N474" s="103"/>
    </row>
    <row r="475" spans="1:14" x14ac:dyDescent="0.35">
      <c r="A475" s="76"/>
      <c r="B475" s="77" t="s">
        <v>239</v>
      </c>
      <c r="C475" s="111" t="s">
        <v>745</v>
      </c>
      <c r="D475" s="77" t="s">
        <v>1079</v>
      </c>
      <c r="E475" s="77" t="s">
        <v>1478</v>
      </c>
      <c r="F475" s="77">
        <v>38</v>
      </c>
      <c r="G475" s="77">
        <v>38</v>
      </c>
      <c r="H475" s="77"/>
      <c r="I475" s="77"/>
      <c r="J475" s="103"/>
      <c r="K475" s="103"/>
      <c r="L475" s="103"/>
      <c r="M475" s="103"/>
      <c r="N475" s="103"/>
    </row>
    <row r="476" spans="1:14" x14ac:dyDescent="0.35">
      <c r="A476" s="76"/>
      <c r="B476" s="77" t="s">
        <v>240</v>
      </c>
      <c r="C476" s="111" t="s">
        <v>746</v>
      </c>
      <c r="D476" s="77" t="s">
        <v>1080</v>
      </c>
      <c r="E476" s="77" t="s">
        <v>1479</v>
      </c>
      <c r="F476" s="77"/>
      <c r="G476" s="77"/>
      <c r="H476" s="77"/>
      <c r="I476" s="77"/>
      <c r="J476" s="103"/>
      <c r="K476" s="103"/>
      <c r="L476" s="103"/>
      <c r="M476" s="103"/>
      <c r="N476" s="103"/>
    </row>
    <row r="477" spans="1:14" x14ac:dyDescent="0.35">
      <c r="A477" s="76"/>
      <c r="B477" s="77" t="s">
        <v>241</v>
      </c>
      <c r="C477" s="111" t="s">
        <v>747</v>
      </c>
      <c r="D477" s="77" t="s">
        <v>1081</v>
      </c>
      <c r="E477" s="77" t="s">
        <v>1480</v>
      </c>
      <c r="F477" s="77">
        <v>39</v>
      </c>
      <c r="G477" s="77">
        <v>39</v>
      </c>
      <c r="H477" s="77"/>
      <c r="I477" s="77"/>
      <c r="J477" s="103"/>
      <c r="K477" s="103"/>
      <c r="L477" s="103"/>
      <c r="M477" s="103"/>
      <c r="N477" s="103"/>
    </row>
    <row r="478" spans="1:14" x14ac:dyDescent="0.35">
      <c r="A478" s="76"/>
      <c r="B478" s="77" t="s">
        <v>242</v>
      </c>
      <c r="C478" s="111" t="s">
        <v>748</v>
      </c>
      <c r="D478" s="77" t="s">
        <v>1082</v>
      </c>
      <c r="E478" s="77" t="s">
        <v>1481</v>
      </c>
      <c r="F478" s="77">
        <v>40</v>
      </c>
      <c r="G478" s="77">
        <v>40</v>
      </c>
      <c r="H478" s="77"/>
      <c r="I478" s="77"/>
      <c r="J478" s="103"/>
      <c r="K478" s="103"/>
      <c r="L478" s="103"/>
      <c r="M478" s="103"/>
      <c r="N478" s="103"/>
    </row>
    <row r="479" spans="1:14" x14ac:dyDescent="0.35">
      <c r="A479" s="76"/>
      <c r="B479" s="77" t="s">
        <v>230</v>
      </c>
      <c r="C479" s="111" t="s">
        <v>735</v>
      </c>
      <c r="D479" s="77" t="s">
        <v>1083</v>
      </c>
      <c r="E479" s="77" t="s">
        <v>1469</v>
      </c>
      <c r="F479" s="77">
        <v>41</v>
      </c>
      <c r="G479" s="77">
        <v>41</v>
      </c>
      <c r="H479" s="77"/>
      <c r="I479" s="77"/>
      <c r="J479" s="103"/>
      <c r="K479" s="103"/>
      <c r="L479" s="103"/>
      <c r="M479" s="103"/>
      <c r="N479" s="103"/>
    </row>
    <row r="480" spans="1:14" x14ac:dyDescent="0.35">
      <c r="A480" s="76"/>
      <c r="B480" s="77" t="s">
        <v>243</v>
      </c>
      <c r="C480" s="111" t="s">
        <v>749</v>
      </c>
      <c r="D480" s="77" t="s">
        <v>1084</v>
      </c>
      <c r="E480" s="77" t="s">
        <v>1482</v>
      </c>
      <c r="F480" s="77">
        <v>42</v>
      </c>
      <c r="G480" s="77">
        <v>42</v>
      </c>
      <c r="H480" s="77"/>
      <c r="I480" s="77"/>
      <c r="J480" s="103"/>
      <c r="K480" s="103"/>
      <c r="L480" s="103"/>
      <c r="M480" s="103"/>
      <c r="N480" s="103"/>
    </row>
    <row r="481" spans="1:14" x14ac:dyDescent="0.35">
      <c r="A481" s="76"/>
      <c r="B481" s="77" t="s">
        <v>244</v>
      </c>
      <c r="C481" s="111" t="s">
        <v>750</v>
      </c>
      <c r="D481" s="77" t="s">
        <v>1085</v>
      </c>
      <c r="E481" s="77" t="s">
        <v>1483</v>
      </c>
      <c r="F481" s="77">
        <v>43</v>
      </c>
      <c r="G481" s="77">
        <v>43</v>
      </c>
      <c r="H481" s="77"/>
      <c r="I481" s="77"/>
      <c r="J481" s="103"/>
      <c r="K481" s="103"/>
      <c r="L481" s="103"/>
      <c r="M481" s="103"/>
      <c r="N481" s="103"/>
    </row>
    <row r="482" spans="1:14" x14ac:dyDescent="0.35">
      <c r="A482" s="76"/>
      <c r="B482" s="77" t="s">
        <v>245</v>
      </c>
      <c r="C482" s="111" t="s">
        <v>751</v>
      </c>
      <c r="D482" s="77" t="s">
        <v>1086</v>
      </c>
      <c r="E482" s="77" t="s">
        <v>1484</v>
      </c>
      <c r="F482" s="77">
        <v>45</v>
      </c>
      <c r="G482" s="77">
        <v>45</v>
      </c>
      <c r="H482" s="77"/>
      <c r="I482" s="77"/>
      <c r="J482" s="103"/>
      <c r="K482" s="103"/>
      <c r="L482" s="103"/>
      <c r="M482" s="103"/>
      <c r="N482" s="103"/>
    </row>
    <row r="483" spans="1:14" x14ac:dyDescent="0.35">
      <c r="A483" s="76"/>
      <c r="B483" s="85" t="s">
        <v>287</v>
      </c>
      <c r="C483" s="113" t="s">
        <v>752</v>
      </c>
      <c r="D483" s="85" t="s">
        <v>1087</v>
      </c>
      <c r="E483" s="86" t="s">
        <v>1580</v>
      </c>
      <c r="F483" s="85">
        <v>46</v>
      </c>
      <c r="G483" s="85">
        <v>46</v>
      </c>
      <c r="H483" s="85"/>
      <c r="I483" s="85"/>
      <c r="J483" s="103"/>
      <c r="K483" s="103"/>
      <c r="L483" s="103"/>
      <c r="M483" s="103"/>
      <c r="N483" s="103"/>
    </row>
    <row r="484" spans="1:14" ht="15.5" x14ac:dyDescent="0.35">
      <c r="A484" s="76"/>
      <c r="B484" s="90" t="s">
        <v>288</v>
      </c>
      <c r="C484" s="115" t="s">
        <v>753</v>
      </c>
      <c r="D484" s="90" t="s">
        <v>1088</v>
      </c>
      <c r="E484" s="90" t="s">
        <v>1485</v>
      </c>
      <c r="F484" s="90">
        <v>47</v>
      </c>
      <c r="G484" s="90">
        <v>47</v>
      </c>
      <c r="H484" s="90"/>
      <c r="I484" s="90"/>
      <c r="J484" s="103"/>
      <c r="K484" s="103"/>
      <c r="L484" s="103"/>
      <c r="M484" s="103"/>
      <c r="N484" s="103"/>
    </row>
    <row r="485" spans="1:14" x14ac:dyDescent="0.35">
      <c r="A485" s="128" t="s">
        <v>1703</v>
      </c>
      <c r="B485" s="71" t="s">
        <v>1645</v>
      </c>
      <c r="C485" s="71" t="s">
        <v>1652</v>
      </c>
      <c r="D485" s="71" t="s">
        <v>1653</v>
      </c>
      <c r="E485" s="128" t="s">
        <v>1652</v>
      </c>
      <c r="F485" s="71" t="s">
        <v>1660</v>
      </c>
      <c r="G485" s="71" t="s">
        <v>1660</v>
      </c>
    </row>
    <row r="486" spans="1:14" x14ac:dyDescent="0.35">
      <c r="A486" s="76"/>
      <c r="B486" s="77" t="s">
        <v>1679</v>
      </c>
      <c r="C486" s="111" t="s">
        <v>754</v>
      </c>
      <c r="D486" s="77" t="s">
        <v>1089</v>
      </c>
      <c r="E486" s="78" t="s">
        <v>1581</v>
      </c>
      <c r="F486" s="77">
        <v>52</v>
      </c>
      <c r="G486" s="77">
        <v>52</v>
      </c>
      <c r="H486" s="77"/>
      <c r="I486" s="77"/>
      <c r="J486" s="103"/>
      <c r="K486" s="103"/>
      <c r="L486" s="103"/>
      <c r="M486" s="103"/>
      <c r="N486" s="103"/>
    </row>
    <row r="487" spans="1:14" x14ac:dyDescent="0.35">
      <c r="A487" s="76"/>
      <c r="B487" s="77" t="s">
        <v>252</v>
      </c>
      <c r="C487" s="111" t="s">
        <v>755</v>
      </c>
      <c r="D487" s="77" t="s">
        <v>1090</v>
      </c>
      <c r="E487" s="78" t="s">
        <v>1582</v>
      </c>
      <c r="F487" s="77">
        <v>53</v>
      </c>
      <c r="G487" s="77">
        <v>53</v>
      </c>
      <c r="H487" s="77"/>
      <c r="I487" s="77"/>
      <c r="J487" s="103"/>
      <c r="K487" s="103"/>
      <c r="L487" s="103"/>
      <c r="M487" s="103"/>
      <c r="N487" s="103"/>
    </row>
    <row r="488" spans="1:14" x14ac:dyDescent="0.35">
      <c r="A488" s="76"/>
      <c r="B488" s="77" t="s">
        <v>253</v>
      </c>
      <c r="C488" s="111" t="s">
        <v>756</v>
      </c>
      <c r="D488" s="77" t="s">
        <v>1091</v>
      </c>
      <c r="E488" s="76" t="s">
        <v>1486</v>
      </c>
      <c r="F488" s="77">
        <v>54</v>
      </c>
      <c r="G488" s="77">
        <v>54</v>
      </c>
      <c r="H488" s="77"/>
      <c r="I488" s="77"/>
      <c r="J488" s="103"/>
      <c r="K488" s="103"/>
      <c r="L488" s="103"/>
      <c r="M488" s="103"/>
      <c r="N488" s="103"/>
    </row>
    <row r="489" spans="1:14" x14ac:dyDescent="0.35">
      <c r="A489" s="76"/>
      <c r="B489" s="77" t="s">
        <v>254</v>
      </c>
      <c r="C489" s="111" t="s">
        <v>757</v>
      </c>
      <c r="D489" s="77" t="s">
        <v>1092</v>
      </c>
      <c r="E489" s="78" t="s">
        <v>1583</v>
      </c>
      <c r="F489" s="77">
        <v>55</v>
      </c>
      <c r="G489" s="77">
        <v>55</v>
      </c>
      <c r="H489" s="77"/>
      <c r="I489" s="77"/>
      <c r="J489" s="103"/>
      <c r="K489" s="103"/>
      <c r="L489" s="103"/>
      <c r="M489" s="103"/>
      <c r="N489" s="103"/>
    </row>
    <row r="490" spans="1:14" x14ac:dyDescent="0.35">
      <c r="A490" s="76"/>
      <c r="B490" s="77" t="s">
        <v>255</v>
      </c>
      <c r="C490" s="111" t="s">
        <v>758</v>
      </c>
      <c r="D490" s="77" t="s">
        <v>1093</v>
      </c>
      <c r="E490" s="78" t="s">
        <v>1584</v>
      </c>
      <c r="F490" s="77">
        <v>56</v>
      </c>
      <c r="G490" s="77">
        <v>56</v>
      </c>
      <c r="H490" s="77"/>
      <c r="I490" s="77"/>
      <c r="J490" s="103"/>
      <c r="K490" s="103"/>
      <c r="L490" s="103"/>
      <c r="M490" s="103"/>
      <c r="N490" s="103"/>
    </row>
    <row r="491" spans="1:14" x14ac:dyDescent="0.35">
      <c r="A491" s="76"/>
      <c r="B491" s="77" t="s">
        <v>230</v>
      </c>
      <c r="C491" s="111" t="s">
        <v>735</v>
      </c>
      <c r="D491" s="77" t="s">
        <v>1094</v>
      </c>
      <c r="E491" s="76" t="s">
        <v>1469</v>
      </c>
      <c r="F491" s="77">
        <v>57</v>
      </c>
      <c r="G491" s="77">
        <v>57</v>
      </c>
      <c r="H491" s="77"/>
      <c r="I491" s="77"/>
      <c r="J491" s="103"/>
      <c r="K491" s="103"/>
      <c r="L491" s="103"/>
      <c r="M491" s="103"/>
      <c r="N491" s="103"/>
    </row>
    <row r="492" spans="1:14" x14ac:dyDescent="0.35">
      <c r="A492" s="76"/>
      <c r="B492" s="77" t="s">
        <v>248</v>
      </c>
      <c r="C492" s="111" t="s">
        <v>759</v>
      </c>
      <c r="D492" s="77" t="s">
        <v>1095</v>
      </c>
      <c r="E492" s="76" t="s">
        <v>1487</v>
      </c>
      <c r="F492" s="77">
        <v>58</v>
      </c>
      <c r="G492" s="77">
        <v>58</v>
      </c>
      <c r="H492" s="77"/>
      <c r="I492" s="77"/>
      <c r="J492" s="103"/>
      <c r="K492" s="103"/>
      <c r="L492" s="103"/>
      <c r="M492" s="103"/>
      <c r="N492" s="103"/>
    </row>
    <row r="493" spans="1:14" x14ac:dyDescent="0.35">
      <c r="A493" s="76"/>
      <c r="B493" s="77" t="s">
        <v>247</v>
      </c>
      <c r="C493" s="111" t="s">
        <v>760</v>
      </c>
      <c r="D493" s="77" t="s">
        <v>1096</v>
      </c>
      <c r="E493" s="76" t="s">
        <v>1488</v>
      </c>
      <c r="F493" s="77">
        <v>59</v>
      </c>
      <c r="G493" s="77">
        <v>59</v>
      </c>
      <c r="H493" s="77"/>
      <c r="I493" s="77"/>
      <c r="J493" s="103"/>
      <c r="K493" s="103"/>
      <c r="L493" s="103"/>
      <c r="M493" s="103"/>
      <c r="N493" s="103"/>
    </row>
    <row r="494" spans="1:14" x14ac:dyDescent="0.35">
      <c r="A494" s="76"/>
      <c r="B494" s="77" t="s">
        <v>249</v>
      </c>
      <c r="C494" s="111" t="s">
        <v>761</v>
      </c>
      <c r="D494" s="77" t="s">
        <v>1097</v>
      </c>
      <c r="E494" s="77" t="s">
        <v>1489</v>
      </c>
      <c r="F494" s="77">
        <v>60</v>
      </c>
      <c r="G494" s="77">
        <v>60</v>
      </c>
      <c r="H494" s="77"/>
      <c r="I494" s="77"/>
      <c r="J494" s="103"/>
      <c r="K494" s="103"/>
      <c r="L494" s="103"/>
      <c r="M494" s="103"/>
      <c r="N494" s="103"/>
    </row>
    <row r="495" spans="1:14" x14ac:dyDescent="0.35">
      <c r="A495" s="76"/>
      <c r="B495" s="77" t="s">
        <v>250</v>
      </c>
      <c r="C495" s="111" t="s">
        <v>762</v>
      </c>
      <c r="D495" s="77" t="s">
        <v>1098</v>
      </c>
      <c r="E495" s="77" t="s">
        <v>1490</v>
      </c>
      <c r="F495" s="77">
        <v>61</v>
      </c>
      <c r="G495" s="77">
        <v>61</v>
      </c>
      <c r="H495" s="77"/>
      <c r="I495" s="77"/>
      <c r="J495" s="103"/>
      <c r="K495" s="103"/>
      <c r="L495" s="103"/>
      <c r="M495" s="103"/>
      <c r="N495" s="103"/>
    </row>
    <row r="496" spans="1:14" x14ac:dyDescent="0.35">
      <c r="A496" s="76"/>
      <c r="B496" s="77" t="s">
        <v>251</v>
      </c>
      <c r="C496" s="111" t="s">
        <v>763</v>
      </c>
      <c r="D496" s="77" t="s">
        <v>1099</v>
      </c>
      <c r="E496" s="77" t="s">
        <v>1491</v>
      </c>
      <c r="F496" s="77">
        <v>62</v>
      </c>
      <c r="G496" s="77">
        <v>62</v>
      </c>
      <c r="H496" s="77"/>
      <c r="I496" s="77"/>
      <c r="J496" s="103"/>
      <c r="K496" s="103"/>
      <c r="L496" s="103"/>
      <c r="M496" s="103"/>
      <c r="N496" s="103"/>
    </row>
    <row r="497" spans="1:14" x14ac:dyDescent="0.35">
      <c r="A497" s="76"/>
      <c r="B497" s="85" t="s">
        <v>289</v>
      </c>
      <c r="C497" s="113" t="s">
        <v>764</v>
      </c>
      <c r="D497" s="85" t="s">
        <v>1100</v>
      </c>
      <c r="E497" s="86" t="s">
        <v>1585</v>
      </c>
      <c r="F497" s="85">
        <v>63</v>
      </c>
      <c r="G497" s="85">
        <v>63</v>
      </c>
      <c r="H497" s="85"/>
      <c r="I497" s="85"/>
      <c r="J497" s="103"/>
      <c r="K497" s="103"/>
      <c r="L497" s="103"/>
      <c r="M497" s="103"/>
      <c r="N497" s="103"/>
    </row>
    <row r="498" spans="1:14" ht="15.5" x14ac:dyDescent="0.35">
      <c r="A498" s="76"/>
      <c r="B498" s="90" t="s">
        <v>290</v>
      </c>
      <c r="C498" s="115" t="s">
        <v>765</v>
      </c>
      <c r="D498" s="90" t="s">
        <v>1145</v>
      </c>
      <c r="E498" s="90" t="s">
        <v>1492</v>
      </c>
      <c r="F498" s="90">
        <v>64</v>
      </c>
      <c r="G498" s="90">
        <v>64</v>
      </c>
      <c r="H498" s="90"/>
      <c r="I498" s="90"/>
      <c r="J498" s="103"/>
      <c r="K498" s="103"/>
      <c r="L498" s="103"/>
      <c r="M498" s="103"/>
      <c r="N498" s="103"/>
    </row>
    <row r="499" spans="1:14" x14ac:dyDescent="0.35">
      <c r="A499" s="76"/>
      <c r="B499" s="77" t="s">
        <v>303</v>
      </c>
      <c r="C499" s="111" t="s">
        <v>766</v>
      </c>
      <c r="D499" s="77" t="s">
        <v>1101</v>
      </c>
      <c r="E499" s="78" t="s">
        <v>1586</v>
      </c>
      <c r="F499" s="77">
        <v>65</v>
      </c>
      <c r="G499" s="77">
        <v>65</v>
      </c>
      <c r="H499" s="77"/>
      <c r="I499" s="77"/>
      <c r="J499" s="103"/>
      <c r="K499" s="103"/>
      <c r="L499" s="103"/>
      <c r="M499" s="103"/>
      <c r="N499" s="103"/>
    </row>
    <row r="500" spans="1:14" x14ac:dyDescent="0.35">
      <c r="A500" s="76"/>
      <c r="B500" s="76" t="s">
        <v>304</v>
      </c>
      <c r="C500" s="111" t="s">
        <v>767</v>
      </c>
      <c r="D500" s="77" t="s">
        <v>1102</v>
      </c>
      <c r="E500" s="76" t="s">
        <v>1493</v>
      </c>
      <c r="F500" s="77">
        <v>66</v>
      </c>
      <c r="G500" s="77">
        <v>66</v>
      </c>
      <c r="H500" s="77"/>
      <c r="I500" s="77"/>
      <c r="J500" s="103"/>
      <c r="K500" s="103"/>
      <c r="L500" s="103"/>
      <c r="M500" s="103"/>
      <c r="N500" s="103"/>
    </row>
    <row r="501" spans="1:14" x14ac:dyDescent="0.35">
      <c r="A501" s="76"/>
      <c r="B501" s="77" t="s">
        <v>246</v>
      </c>
      <c r="C501" s="111" t="s">
        <v>768</v>
      </c>
      <c r="D501" s="77" t="s">
        <v>1103</v>
      </c>
      <c r="E501" s="77" t="s">
        <v>1494</v>
      </c>
      <c r="F501" s="77">
        <v>67</v>
      </c>
      <c r="G501" s="77">
        <v>67</v>
      </c>
      <c r="H501" s="77"/>
      <c r="I501" s="77"/>
      <c r="J501" s="103"/>
      <c r="K501" s="103"/>
      <c r="L501" s="103"/>
      <c r="M501" s="103"/>
      <c r="N501" s="103"/>
    </row>
    <row r="502" spans="1:14" x14ac:dyDescent="0.35">
      <c r="A502" s="76"/>
      <c r="B502" s="77" t="s">
        <v>302</v>
      </c>
      <c r="C502" s="111" t="s">
        <v>769</v>
      </c>
      <c r="D502" s="77" t="s">
        <v>1104</v>
      </c>
      <c r="E502" s="77" t="s">
        <v>1495</v>
      </c>
      <c r="F502" s="77">
        <v>68</v>
      </c>
      <c r="G502" s="77">
        <v>68</v>
      </c>
      <c r="H502" s="77"/>
      <c r="I502" s="77"/>
      <c r="J502" s="103"/>
      <c r="K502" s="103"/>
      <c r="L502" s="103"/>
      <c r="M502" s="103"/>
      <c r="N502" s="103"/>
    </row>
    <row r="503" spans="1:14" x14ac:dyDescent="0.35">
      <c r="B503" s="71" t="s">
        <v>1646</v>
      </c>
      <c r="C503" s="71" t="s">
        <v>1655</v>
      </c>
      <c r="D503" s="71" t="s">
        <v>1654</v>
      </c>
    </row>
    <row r="504" spans="1:14" x14ac:dyDescent="0.35">
      <c r="A504" s="76"/>
      <c r="B504" s="85" t="s">
        <v>291</v>
      </c>
      <c r="C504" s="113" t="s">
        <v>770</v>
      </c>
      <c r="D504" s="85" t="s">
        <v>1105</v>
      </c>
      <c r="E504" s="86" t="s">
        <v>1587</v>
      </c>
      <c r="F504" s="85">
        <v>69</v>
      </c>
      <c r="G504" s="85">
        <v>69</v>
      </c>
      <c r="H504" s="85"/>
      <c r="I504" s="85"/>
      <c r="J504" s="103"/>
      <c r="K504" s="103"/>
      <c r="L504" s="103"/>
      <c r="M504" s="103"/>
      <c r="N504" s="103"/>
    </row>
    <row r="505" spans="1:14" ht="21" x14ac:dyDescent="0.35">
      <c r="A505" s="76"/>
      <c r="B505" s="79" t="s">
        <v>1139</v>
      </c>
      <c r="C505" s="112" t="s">
        <v>1140</v>
      </c>
      <c r="D505" s="79" t="s">
        <v>1146</v>
      </c>
      <c r="E505" s="79" t="s">
        <v>1496</v>
      </c>
      <c r="F505" s="79">
        <v>70</v>
      </c>
      <c r="G505" s="79">
        <v>70</v>
      </c>
      <c r="H505" s="79"/>
      <c r="I505" s="79"/>
      <c r="J505" s="103"/>
      <c r="K505" s="103"/>
      <c r="L505" s="103"/>
      <c r="M505" s="103"/>
      <c r="N505" s="103"/>
    </row>
    <row r="506" spans="1:14" ht="21" x14ac:dyDescent="0.35">
      <c r="A506" s="76"/>
      <c r="B506" s="79" t="s">
        <v>1141</v>
      </c>
      <c r="C506" s="112" t="s">
        <v>1142</v>
      </c>
      <c r="D506" s="79" t="s">
        <v>1143</v>
      </c>
      <c r="E506" s="79" t="s">
        <v>1497</v>
      </c>
      <c r="F506" s="79">
        <v>71</v>
      </c>
      <c r="G506" s="79">
        <v>71</v>
      </c>
      <c r="H506" s="79"/>
      <c r="I506" s="79"/>
      <c r="J506" s="103"/>
      <c r="K506" s="103"/>
      <c r="L506" s="103"/>
      <c r="M506" s="103"/>
      <c r="N506" s="103"/>
    </row>
    <row r="507" spans="1:14" ht="21" x14ac:dyDescent="0.35">
      <c r="A507" s="76"/>
      <c r="B507" s="79" t="s">
        <v>1641</v>
      </c>
      <c r="C507" s="112" t="s">
        <v>1642</v>
      </c>
      <c r="D507" s="79" t="s">
        <v>1643</v>
      </c>
      <c r="E507" s="127" t="s">
        <v>1644</v>
      </c>
      <c r="F507" s="79">
        <v>72</v>
      </c>
      <c r="G507" s="79">
        <v>72</v>
      </c>
      <c r="H507" s="79"/>
      <c r="I507" s="79"/>
      <c r="J507" s="103"/>
      <c r="K507" s="103"/>
      <c r="L507" s="103"/>
      <c r="M507" s="103"/>
      <c r="N507" s="103"/>
    </row>
    <row r="508" spans="1:14" x14ac:dyDescent="0.35">
      <c r="A508" s="76"/>
      <c r="B508" s="77"/>
      <c r="C508" s="77"/>
      <c r="D508" s="77"/>
      <c r="E508" s="77"/>
      <c r="F508" s="77"/>
      <c r="G508" s="77"/>
      <c r="H508" s="77"/>
      <c r="I508" s="77"/>
      <c r="J508" s="103"/>
      <c r="K508" s="103"/>
      <c r="L508" s="103"/>
      <c r="M508" s="103"/>
      <c r="N508" s="103"/>
    </row>
    <row r="509" spans="1:14" x14ac:dyDescent="0.35">
      <c r="A509" s="76"/>
      <c r="B509" s="77"/>
      <c r="C509" s="77"/>
      <c r="D509" s="77"/>
      <c r="E509" s="77"/>
      <c r="F509" s="77"/>
      <c r="G509" s="77"/>
      <c r="H509" s="77"/>
      <c r="I509" s="77"/>
      <c r="J509" s="103"/>
      <c r="K509" s="103"/>
      <c r="L509" s="103"/>
      <c r="M509" s="103"/>
      <c r="N509" s="103"/>
    </row>
    <row r="510" spans="1:14" x14ac:dyDescent="0.35">
      <c r="A510" s="76"/>
      <c r="B510" s="77"/>
      <c r="C510" s="77"/>
      <c r="D510" s="77"/>
      <c r="E510" s="77"/>
      <c r="F510" s="77"/>
      <c r="G510" s="77"/>
      <c r="H510" s="77"/>
      <c r="I510" s="77"/>
      <c r="J510" s="103"/>
      <c r="K510" s="103"/>
      <c r="L510" s="103"/>
      <c r="M510" s="103"/>
      <c r="N510" s="103"/>
    </row>
  </sheetData>
  <sheetProtection selectLockedCell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Formular</vt:lpstr>
      <vt:lpstr>DropDown</vt:lpstr>
      <vt:lpstr>Texte Sprachen</vt:lpstr>
      <vt:lpstr>Formular!Print_Area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Datenerfassung</dc:title>
  <dc:creator>Weihrauch Markus</dc:creator>
  <cp:lastModifiedBy>Paul PC</cp:lastModifiedBy>
  <cp:lastPrinted>2020-01-23T10:38:55Z</cp:lastPrinted>
  <dcterms:created xsi:type="dcterms:W3CDTF">2016-12-06T14:10:39Z</dcterms:created>
  <dcterms:modified xsi:type="dcterms:W3CDTF">2023-08-02T09:09:48Z</dcterms:modified>
</cp:coreProperties>
</file>